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25" windowHeight="9020" tabRatio="713" activeTab="0"/>
  </bookViews>
  <sheets>
    <sheet name="Tournament_Flights" sheetId="1" r:id="rId1"/>
    <sheet name="Side bets" sheetId="2" r:id="rId2"/>
  </sheets>
  <definedNames>
    <definedName name="_xlnm.Print_Area" localSheetId="1">'Side bets'!$A$1:$U$51</definedName>
    <definedName name="_xlnm.Print_Area" localSheetId="0">'Tournament_Flights'!$A$2:$O$56</definedName>
  </definedNames>
  <calcPr fullCalcOnLoad="1"/>
</workbook>
</file>

<file path=xl/comments2.xml><?xml version="1.0" encoding="utf-8"?>
<comments xmlns="http://schemas.openxmlformats.org/spreadsheetml/2006/main">
  <authors>
    <author>Minerva</author>
  </authors>
  <commentList>
    <comment ref="U10" authorId="0">
      <text>
        <r>
          <rPr>
            <b/>
            <sz val="9"/>
            <rFont val="Tahoma"/>
            <family val="0"/>
          </rPr>
          <t>Minerva:</t>
        </r>
        <r>
          <rPr>
            <sz val="9"/>
            <rFont val="Tahoma"/>
            <family val="0"/>
          </rPr>
          <t xml:space="preserve">
$20 in envelope, need $1 change back
</t>
        </r>
      </text>
    </comment>
    <comment ref="U14" authorId="0">
      <text>
        <r>
          <rPr>
            <b/>
            <sz val="9"/>
            <rFont val="Tahoma"/>
            <family val="0"/>
          </rPr>
          <t>Minerva:</t>
        </r>
        <r>
          <rPr>
            <sz val="9"/>
            <rFont val="Tahoma"/>
            <family val="0"/>
          </rPr>
          <t xml:space="preserve">
$20 in envelope, need $1 change back
</t>
        </r>
      </text>
    </comment>
  </commentList>
</comments>
</file>

<file path=xl/sharedStrings.xml><?xml version="1.0" encoding="utf-8"?>
<sst xmlns="http://schemas.openxmlformats.org/spreadsheetml/2006/main" count="244" uniqueCount="144">
  <si>
    <t>Gross</t>
  </si>
  <si>
    <t>H/C</t>
  </si>
  <si>
    <t>Net</t>
  </si>
  <si>
    <t>Cert. $</t>
  </si>
  <si>
    <t>D Flight (Callaway/No Index)</t>
  </si>
  <si>
    <t>Fname</t>
  </si>
  <si>
    <t>C Flight</t>
  </si>
  <si>
    <t>A Flight</t>
  </si>
  <si>
    <t>B Flight</t>
  </si>
  <si>
    <t>STEVE</t>
  </si>
  <si>
    <t>Score</t>
  </si>
  <si>
    <t>#of</t>
  </si>
  <si>
    <t>Back</t>
  </si>
  <si>
    <t>Total</t>
  </si>
  <si>
    <t>Hole</t>
  </si>
  <si>
    <t>Net Skins</t>
  </si>
  <si>
    <t>LName</t>
  </si>
  <si>
    <t>No.</t>
  </si>
  <si>
    <t>Par</t>
  </si>
  <si>
    <t>GROSS &amp; NET SKINS</t>
  </si>
  <si>
    <t>Gross Skins</t>
  </si>
  <si>
    <t>BLIND DRAW</t>
  </si>
  <si>
    <r>
      <t xml:space="preserve">              </t>
    </r>
    <r>
      <rPr>
        <b/>
        <sz val="12"/>
        <color indexed="10"/>
        <rFont val="Arial"/>
        <family val="2"/>
      </rPr>
      <t xml:space="preserve">under </t>
    </r>
    <r>
      <rPr>
        <b/>
        <sz val="12"/>
        <color indexed="10"/>
        <rFont val="Arial"/>
        <family val="2"/>
      </rPr>
      <t xml:space="preserve">55" </t>
    </r>
    <r>
      <rPr>
        <sz val="12"/>
        <rFont val="Arial"/>
        <family val="2"/>
      </rPr>
      <t>will be posted</t>
    </r>
  </si>
  <si>
    <r>
      <rPr>
        <b/>
        <u val="single"/>
        <sz val="12"/>
        <color indexed="10"/>
        <rFont val="Arial"/>
        <family val="2"/>
      </rPr>
      <t>NOTE</t>
    </r>
    <r>
      <rPr>
        <b/>
        <sz val="10"/>
        <rFont val="Arial"/>
        <family val="2"/>
      </rPr>
      <t xml:space="preserve">:  </t>
    </r>
    <r>
      <rPr>
        <sz val="12"/>
        <rFont val="Arial"/>
        <family val="2"/>
      </rPr>
      <t>Gross results fo</t>
    </r>
    <r>
      <rPr>
        <b/>
        <sz val="12"/>
        <rFont val="Arial"/>
        <family val="2"/>
      </rPr>
      <t>r</t>
    </r>
    <r>
      <rPr>
        <b/>
        <sz val="10"/>
        <rFont val="Arial"/>
        <family val="2"/>
      </rPr>
      <t xml:space="preserve"> "</t>
    </r>
    <r>
      <rPr>
        <b/>
        <sz val="12"/>
        <color indexed="10"/>
        <rFont val="Arial"/>
        <family val="2"/>
      </rPr>
      <t xml:space="preserve">Over and </t>
    </r>
  </si>
  <si>
    <r>
      <t xml:space="preserve">             </t>
    </r>
    <r>
      <rPr>
        <sz val="12"/>
        <rFont val="Arial"/>
        <family val="2"/>
      </rPr>
      <t>at below link:</t>
    </r>
  </si>
  <si>
    <t>each</t>
  </si>
  <si>
    <t>TOM</t>
  </si>
  <si>
    <t>HUGHES</t>
  </si>
  <si>
    <t>SIDEPOT RESULTS</t>
  </si>
  <si>
    <t>VENITSKY</t>
  </si>
  <si>
    <t>CLAY</t>
  </si>
  <si>
    <t>Lname</t>
  </si>
  <si>
    <t>Win / Hole</t>
  </si>
  <si>
    <t>Amount</t>
  </si>
  <si>
    <t>Comments</t>
  </si>
  <si>
    <t>TOTAL</t>
  </si>
  <si>
    <t>http://www.spacegolfclub.org/</t>
  </si>
  <si>
    <t>BILL</t>
  </si>
  <si>
    <t>THOENY</t>
  </si>
  <si>
    <t>SCOTT</t>
  </si>
  <si>
    <t>ROWLEY</t>
  </si>
  <si>
    <t>CRAIG</t>
  </si>
  <si>
    <t>FROST</t>
  </si>
  <si>
    <t>DON</t>
  </si>
  <si>
    <t>ALLEN</t>
  </si>
  <si>
    <t>VICTOR</t>
  </si>
  <si>
    <t>PAINTER</t>
  </si>
  <si>
    <t>TERRY</t>
  </si>
  <si>
    <t>MARK</t>
  </si>
  <si>
    <t>OLSEN</t>
  </si>
  <si>
    <t>JIM</t>
  </si>
  <si>
    <t>MARTINEZ</t>
  </si>
  <si>
    <t>LE</t>
  </si>
  <si>
    <t>TAO</t>
  </si>
  <si>
    <t>PARSAKIAN</t>
  </si>
  <si>
    <t>AL</t>
  </si>
  <si>
    <t>ANDERSEN</t>
  </si>
  <si>
    <t>DAVE</t>
  </si>
  <si>
    <t>COOPER</t>
  </si>
  <si>
    <t>FRANK</t>
  </si>
  <si>
    <t>VENITSKY.</t>
  </si>
  <si>
    <t>MINERVA</t>
  </si>
  <si>
    <t>ANAHEIM HILLS</t>
  </si>
  <si>
    <t>27 DEC 2018</t>
  </si>
  <si>
    <t>TREJO</t>
  </si>
  <si>
    <t>LARRY</t>
  </si>
  <si>
    <t>ADDIE</t>
  </si>
  <si>
    <t>CHARLES</t>
  </si>
  <si>
    <t>TRONCOSO</t>
  </si>
  <si>
    <t>MICHAEL</t>
  </si>
  <si>
    <t>KIM</t>
  </si>
  <si>
    <t>MAX</t>
  </si>
  <si>
    <t>CAMPBELL</t>
  </si>
  <si>
    <t>ROB</t>
  </si>
  <si>
    <t>EMDE</t>
  </si>
  <si>
    <t>WENDALL</t>
  </si>
  <si>
    <t>WEINHEIMER</t>
  </si>
  <si>
    <t>CHEESMAN</t>
  </si>
  <si>
    <t>REY</t>
  </si>
  <si>
    <t>TERNATE</t>
  </si>
  <si>
    <t>OSCAR</t>
  </si>
  <si>
    <t>FLORES</t>
  </si>
  <si>
    <t>CARLOS</t>
  </si>
  <si>
    <t>BADGLEY</t>
  </si>
  <si>
    <t>JAY</t>
  </si>
  <si>
    <t>NESHEIWAT</t>
  </si>
  <si>
    <t>BASEM</t>
  </si>
  <si>
    <t>WILLIAMS</t>
  </si>
  <si>
    <t>GERALD</t>
  </si>
  <si>
    <t>BURNETT</t>
  </si>
  <si>
    <t>WILLIAM</t>
  </si>
  <si>
    <t>EARNEST</t>
  </si>
  <si>
    <t>GOODRICH</t>
  </si>
  <si>
    <t>MARC</t>
  </si>
  <si>
    <t>PATTERSON</t>
  </si>
  <si>
    <t>RON</t>
  </si>
  <si>
    <t>RASSET</t>
  </si>
  <si>
    <t>WHITCOMB</t>
  </si>
  <si>
    <t>GENE</t>
  </si>
  <si>
    <t>DRISKILL</t>
  </si>
  <si>
    <t>TRAVIS</t>
  </si>
  <si>
    <t>LOPEZ</t>
  </si>
  <si>
    <t>IGNACIO</t>
  </si>
  <si>
    <t>MARX</t>
  </si>
  <si>
    <t xml:space="preserve">BARRY  </t>
  </si>
  <si>
    <t>SALAPSKI</t>
  </si>
  <si>
    <t>GEORGE</t>
  </si>
  <si>
    <t>Prize $</t>
  </si>
  <si>
    <t>==</t>
  </si>
  <si>
    <t xml:space="preserve">                   Team Names</t>
  </si>
  <si>
    <t>Front:</t>
  </si>
  <si>
    <t xml:space="preserve">        Max Kim=38 &amp; Minerva Venitsky=34</t>
  </si>
  <si>
    <t xml:space="preserve">        Mark Weinheimer=40.5 &amp; Oscar Ternate=36.5</t>
  </si>
  <si>
    <t xml:space="preserve">        Wendall Emde=36.5 &amp; Don Clay=41.5</t>
  </si>
  <si>
    <t xml:space="preserve">        Rob Campbell=40.5 &amp; Terry Painter=37.5</t>
  </si>
  <si>
    <t xml:space="preserve">        Larry Trejo=34.5 &amp; Terry Painter=38.5</t>
  </si>
  <si>
    <t xml:space="preserve">        Charles Addie=38 &amp; Bill Burnett=36</t>
  </si>
  <si>
    <t xml:space="preserve">        Craig Rowley=39 &amp; Max Kim=37</t>
  </si>
  <si>
    <t xml:space="preserve">        Basem Nesheiwat=40.5 &amp; Don Clay=36.5</t>
  </si>
  <si>
    <t>:   Larry Trejo=71 &amp; Steve Venitsky=74</t>
  </si>
  <si>
    <t xml:space="preserve">        Rob Campbell=77 &amp; Charles Addie=72</t>
  </si>
  <si>
    <t xml:space="preserve">        Jim Olsen=84 &amp; Minerva Venitsky=67</t>
  </si>
  <si>
    <t xml:space="preserve">        Oscar Ternate=76 &amp; Bill Burnett=77</t>
  </si>
  <si>
    <t xml:space="preserve">        Le Tao=81 &amp; Max Kim=75</t>
  </si>
  <si>
    <r>
      <t xml:space="preserve">:    </t>
    </r>
    <r>
      <rPr>
        <b/>
        <sz val="12"/>
        <rFont val="Arial"/>
        <family val="2"/>
      </rPr>
      <t>Earnest Frost=36 &amp; Steve Venitsky=34</t>
    </r>
  </si>
  <si>
    <t>1st place winner only</t>
  </si>
  <si>
    <t>Gros = 4</t>
  </si>
  <si>
    <t>Gros = 7</t>
  </si>
  <si>
    <t>Gross = 5</t>
  </si>
  <si>
    <t>Gross = 16</t>
  </si>
  <si>
    <t>Net Skins = 3</t>
  </si>
  <si>
    <t>Net Skins = 4</t>
  </si>
  <si>
    <t>Net Skins = 10</t>
  </si>
  <si>
    <t>Net Skins = 13</t>
  </si>
  <si>
    <t>Net Skins = 16</t>
  </si>
  <si>
    <t>Net Skins = 18</t>
  </si>
  <si>
    <t>Blind Draw = Front</t>
  </si>
  <si>
    <t>Blind Draw = Back</t>
  </si>
  <si>
    <t>Blind Draw = Total</t>
  </si>
  <si>
    <t>SUMMARY $ - SIDE BETS</t>
  </si>
  <si>
    <t>pd</t>
  </si>
  <si>
    <t>envelope</t>
  </si>
  <si>
    <r>
      <t>:   Marc Goodrich=</t>
    </r>
    <r>
      <rPr>
        <b/>
        <sz val="12"/>
        <color indexed="12"/>
        <rFont val="Arial"/>
        <family val="2"/>
      </rPr>
      <t>39</t>
    </r>
    <r>
      <rPr>
        <b/>
        <sz val="12"/>
        <rFont val="Arial"/>
        <family val="2"/>
      </rPr>
      <t xml:space="preserve"> &amp; Minerva Venitsky=33</t>
    </r>
  </si>
  <si>
    <t>ANAHEIM HILLS RESULTS, Rev. 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</si>
</sst>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0.0"/>
  </numFmts>
  <fonts count="96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u val="single"/>
      <sz val="12"/>
      <color indexed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b/>
      <u val="single"/>
      <sz val="12"/>
      <name val="Arial"/>
      <family val="2"/>
    </font>
    <font>
      <b/>
      <sz val="12"/>
      <color indexed="10"/>
      <name val="Arial"/>
      <family val="2"/>
    </font>
    <font>
      <b/>
      <i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b/>
      <sz val="16"/>
      <color indexed="12"/>
      <name val="Arial"/>
      <family val="2"/>
    </font>
    <font>
      <b/>
      <sz val="10"/>
      <color indexed="12"/>
      <name val="Arial"/>
      <family val="2"/>
    </font>
    <font>
      <b/>
      <sz val="14"/>
      <color indexed="12"/>
      <name val="Arial"/>
      <family val="2"/>
    </font>
    <font>
      <b/>
      <u val="single"/>
      <sz val="11"/>
      <color indexed="12"/>
      <name val="Arial"/>
      <family val="2"/>
    </font>
    <font>
      <b/>
      <sz val="11"/>
      <color indexed="8"/>
      <name val="Arial"/>
      <family val="2"/>
    </font>
    <font>
      <b/>
      <sz val="18"/>
      <name val="Arial"/>
      <family val="2"/>
    </font>
    <font>
      <b/>
      <i/>
      <sz val="14"/>
      <name val="Arial"/>
      <family val="2"/>
    </font>
    <font>
      <b/>
      <sz val="14"/>
      <color indexed="10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10"/>
      <name val="Calibri"/>
      <family val="2"/>
    </font>
    <font>
      <b/>
      <u val="single"/>
      <sz val="11"/>
      <color indexed="10"/>
      <name val="Arial"/>
      <family val="2"/>
    </font>
    <font>
      <b/>
      <sz val="20"/>
      <color indexed="12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b/>
      <sz val="12"/>
      <color indexed="12"/>
      <name val="Arial"/>
      <family val="2"/>
    </font>
    <font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8"/>
      <color indexed="8"/>
      <name val="Arial"/>
      <family val="0"/>
    </font>
    <font>
      <b/>
      <u val="single"/>
      <sz val="10"/>
      <color indexed="8"/>
      <name val="Arial"/>
      <family val="0"/>
    </font>
    <font>
      <b/>
      <i/>
      <sz val="10"/>
      <color indexed="8"/>
      <name val="Arial"/>
      <family val="0"/>
    </font>
    <font>
      <b/>
      <sz val="10"/>
      <color indexed="10"/>
      <name val="Arial"/>
      <family val="0"/>
    </font>
    <font>
      <sz val="10"/>
      <color indexed="8"/>
      <name val="Calibri"/>
      <family val="0"/>
    </font>
    <font>
      <b/>
      <i/>
      <sz val="12"/>
      <color indexed="10"/>
      <name val="Arial"/>
      <family val="0"/>
    </font>
    <font>
      <sz val="10"/>
      <color indexed="12"/>
      <name val="Arial"/>
      <family val="0"/>
    </font>
    <font>
      <b/>
      <sz val="12"/>
      <color indexed="18"/>
      <name val="Arial"/>
      <family val="0"/>
    </font>
    <font>
      <sz val="12"/>
      <color indexed="18"/>
      <name val="Arial"/>
      <family val="0"/>
    </font>
    <font>
      <sz val="11"/>
      <color indexed="18"/>
      <name val="Arial"/>
      <family val="0"/>
    </font>
    <font>
      <sz val="11"/>
      <color indexed="8"/>
      <name val="Arial"/>
      <family val="0"/>
    </font>
    <font>
      <b/>
      <u val="single"/>
      <sz val="12"/>
      <color indexed="12"/>
      <name val="Arial"/>
      <family val="0"/>
    </font>
    <font>
      <sz val="11"/>
      <color indexed="12"/>
      <name val="Arial"/>
      <family val="0"/>
    </font>
    <font>
      <b/>
      <sz val="12"/>
      <color indexed="8"/>
      <name val="Arial"/>
      <family val="0"/>
    </font>
    <font>
      <b/>
      <sz val="11"/>
      <color indexed="1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6"/>
      <color rgb="FF0000FF"/>
      <name val="Arial"/>
      <family val="2"/>
    </font>
    <font>
      <b/>
      <u val="single"/>
      <sz val="11"/>
      <color theme="10"/>
      <name val="Arial"/>
      <family val="2"/>
    </font>
    <font>
      <b/>
      <sz val="11"/>
      <color rgb="FF000000"/>
      <name val="Arial"/>
      <family val="2"/>
    </font>
    <font>
      <b/>
      <sz val="14"/>
      <color rgb="FF0000CC"/>
      <name val="Arial"/>
      <family val="2"/>
    </font>
    <font>
      <b/>
      <sz val="10"/>
      <color rgb="FF0000FF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FF0000"/>
      <name val="Calibri"/>
      <family val="2"/>
    </font>
    <font>
      <b/>
      <u val="single"/>
      <sz val="11"/>
      <color rgb="FFFF0000"/>
      <name val="Arial"/>
      <family val="2"/>
    </font>
    <font>
      <b/>
      <sz val="12"/>
      <color rgb="FFFF0000"/>
      <name val="Arial"/>
      <family val="2"/>
    </font>
    <font>
      <b/>
      <sz val="12"/>
      <color rgb="FF0000CC"/>
      <name val="Arial"/>
      <family val="2"/>
    </font>
    <font>
      <b/>
      <sz val="20"/>
      <color rgb="FF0000CC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/>
    </border>
    <border>
      <left/>
      <right/>
      <top/>
      <bottom style="medium"/>
    </border>
    <border>
      <left style="medium"/>
      <right/>
      <top style="thin"/>
      <bottom style="thin"/>
    </border>
    <border>
      <left style="dotted"/>
      <right style="dotted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dotted"/>
      <right style="dotted"/>
      <top/>
      <bottom/>
    </border>
    <border>
      <left style="medium"/>
      <right style="dotted"/>
      <top/>
      <bottom style="thin"/>
    </border>
    <border>
      <left/>
      <right style="medium"/>
      <top/>
      <bottom style="thin"/>
    </border>
    <border>
      <left style="medium"/>
      <right style="thin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dotted"/>
      <right/>
      <top/>
      <bottom/>
    </border>
    <border>
      <left/>
      <right style="dotted"/>
      <top/>
      <bottom/>
    </border>
    <border>
      <left style="medium"/>
      <right style="dotted"/>
      <top style="thin"/>
      <bottom/>
    </border>
    <border>
      <left style="medium"/>
      <right/>
      <top/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 style="dotted"/>
      <right/>
      <top/>
      <bottom style="dotted"/>
    </border>
    <border>
      <left style="dotted"/>
      <right style="dotted"/>
      <top/>
      <bottom style="dotted"/>
    </border>
    <border>
      <left/>
      <right style="dotted"/>
      <top style="dotted"/>
      <bottom style="dotted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0" applyNumberFormat="0" applyBorder="0" applyAlignment="0" applyProtection="0"/>
    <xf numFmtId="0" fontId="68" fillId="27" borderId="1" applyNumberFormat="0" applyAlignment="0" applyProtection="0"/>
    <xf numFmtId="0" fontId="6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30" borderId="1" applyNumberFormat="0" applyAlignment="0" applyProtection="0"/>
    <xf numFmtId="0" fontId="77" fillId="0" borderId="6" applyNumberFormat="0" applyFill="0" applyAlignment="0" applyProtection="0"/>
    <xf numFmtId="0" fontId="78" fillId="31" borderId="0" applyNumberFormat="0" applyBorder="0" applyAlignment="0" applyProtection="0"/>
    <xf numFmtId="0" fontId="0" fillId="32" borderId="7" applyNumberFormat="0" applyFont="0" applyAlignment="0" applyProtection="0"/>
    <xf numFmtId="0" fontId="79" fillId="27" borderId="8" applyNumberFormat="0" applyAlignment="0" applyProtection="0"/>
    <xf numFmtId="9" fontId="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15" fontId="4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5" fontId="5" fillId="0" borderId="11" xfId="0" applyNumberFormat="1" applyFont="1" applyBorder="1" applyAlignment="1">
      <alignment horizontal="center"/>
    </xf>
    <xf numFmtId="1" fontId="3" fillId="0" borderId="0" xfId="0" applyNumberFormat="1" applyFont="1" applyAlignment="1">
      <alignment horizontal="center"/>
    </xf>
    <xf numFmtId="1" fontId="5" fillId="0" borderId="0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12" xfId="0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5" fontId="5" fillId="0" borderId="12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5" fontId="5" fillId="0" borderId="0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" fontId="3" fillId="0" borderId="0" xfId="0" applyNumberFormat="1" applyFont="1" applyAlignment="1" quotePrefix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5" fontId="5" fillId="0" borderId="11" xfId="0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12" xfId="0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16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0" fillId="0" borderId="13" xfId="0" applyBorder="1" applyAlignment="1">
      <alignment horizontal="left"/>
    </xf>
    <xf numFmtId="44" fontId="0" fillId="0" borderId="0" xfId="44" applyFont="1" applyAlignment="1">
      <alignment/>
    </xf>
    <xf numFmtId="0" fontId="5" fillId="0" borderId="0" xfId="0" applyFont="1" applyBorder="1" applyAlignment="1" quotePrefix="1">
      <alignment horizontal="center"/>
    </xf>
    <xf numFmtId="0" fontId="2" fillId="0" borderId="16" xfId="0" applyFont="1" applyBorder="1" applyAlignment="1">
      <alignment horizontal="left"/>
    </xf>
    <xf numFmtId="0" fontId="0" fillId="0" borderId="19" xfId="0" applyBorder="1" applyAlignment="1">
      <alignment/>
    </xf>
    <xf numFmtId="0" fontId="0" fillId="0" borderId="10" xfId="0" applyBorder="1" applyAlignment="1">
      <alignment/>
    </xf>
    <xf numFmtId="0" fontId="0" fillId="0" borderId="19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23" xfId="0" applyFont="1" applyBorder="1" applyAlignment="1">
      <alignment/>
    </xf>
    <xf numFmtId="1" fontId="0" fillId="0" borderId="24" xfId="0" applyNumberFormat="1" applyBorder="1" applyAlignment="1">
      <alignment horizontal="center"/>
    </xf>
    <xf numFmtId="1" fontId="0" fillId="0" borderId="10" xfId="0" applyNumberFormat="1" applyBorder="1" applyAlignment="1">
      <alignment/>
    </xf>
    <xf numFmtId="0" fontId="5" fillId="0" borderId="13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0" fillId="33" borderId="25" xfId="0" applyFont="1" applyFill="1" applyBorder="1" applyAlignment="1">
      <alignment horizontal="center"/>
    </xf>
    <xf numFmtId="0" fontId="14" fillId="33" borderId="26" xfId="0" applyFont="1" applyFill="1" applyBorder="1" applyAlignment="1">
      <alignment horizontal="center"/>
    </xf>
    <xf numFmtId="0" fontId="10" fillId="33" borderId="27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28" xfId="0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29" xfId="0" applyBorder="1" applyAlignment="1">
      <alignment/>
    </xf>
    <xf numFmtId="0" fontId="7" fillId="0" borderId="22" xfId="0" applyFont="1" applyBorder="1" applyAlignment="1">
      <alignment horizontal="left"/>
    </xf>
    <xf numFmtId="0" fontId="0" fillId="0" borderId="22" xfId="0" applyBorder="1" applyAlignment="1">
      <alignment horizontal="center"/>
    </xf>
    <xf numFmtId="1" fontId="16" fillId="0" borderId="0" xfId="0" applyNumberFormat="1" applyFont="1" applyFill="1" applyBorder="1" applyAlignment="1" quotePrefix="1">
      <alignment horizontal="left"/>
    </xf>
    <xf numFmtId="1" fontId="16" fillId="0" borderId="29" xfId="0" applyNumberFormat="1" applyFont="1" applyFill="1" applyBorder="1" applyAlignment="1" quotePrefix="1">
      <alignment horizontal="left"/>
    </xf>
    <xf numFmtId="1" fontId="16" fillId="0" borderId="0" xfId="0" applyNumberFormat="1" applyFont="1" applyFill="1" applyBorder="1" applyAlignment="1">
      <alignment horizontal="left"/>
    </xf>
    <xf numFmtId="1" fontId="16" fillId="0" borderId="11" xfId="0" applyNumberFormat="1" applyFont="1" applyFill="1" applyBorder="1" applyAlignment="1" quotePrefix="1">
      <alignment horizontal="left"/>
    </xf>
    <xf numFmtId="0" fontId="10" fillId="0" borderId="11" xfId="0" applyFont="1" applyBorder="1" applyAlignment="1">
      <alignment horizontal="center"/>
    </xf>
    <xf numFmtId="2" fontId="10" fillId="0" borderId="22" xfId="0" applyNumberFormat="1" applyFont="1" applyBorder="1" applyAlignment="1">
      <alignment horizontal="center"/>
    </xf>
    <xf numFmtId="0" fontId="15" fillId="33" borderId="29" xfId="0" applyFont="1" applyFill="1" applyBorder="1" applyAlignment="1" quotePrefix="1">
      <alignment horizontal="center"/>
    </xf>
    <xf numFmtId="0" fontId="15" fillId="33" borderId="30" xfId="0" applyFont="1" applyFill="1" applyBorder="1" applyAlignment="1" quotePrefix="1">
      <alignment horizontal="center"/>
    </xf>
    <xf numFmtId="0" fontId="7" fillId="0" borderId="0" xfId="0" applyFont="1" applyAlignment="1">
      <alignment horizontal="left"/>
    </xf>
    <xf numFmtId="0" fontId="0" fillId="0" borderId="31" xfId="0" applyBorder="1" applyAlignment="1">
      <alignment/>
    </xf>
    <xf numFmtId="0" fontId="0" fillId="0" borderId="12" xfId="0" applyBorder="1" applyAlignment="1">
      <alignment/>
    </xf>
    <xf numFmtId="0" fontId="83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32" xfId="0" applyBorder="1" applyAlignment="1">
      <alignment/>
    </xf>
    <xf numFmtId="7" fontId="10" fillId="0" borderId="23" xfId="44" applyNumberFormat="1" applyFont="1" applyBorder="1" applyAlignment="1">
      <alignment horizontal="left"/>
    </xf>
    <xf numFmtId="0" fontId="2" fillId="0" borderId="22" xfId="0" applyFont="1" applyBorder="1" applyAlignment="1">
      <alignment/>
    </xf>
    <xf numFmtId="1" fontId="0" fillId="0" borderId="24" xfId="0" applyNumberFormat="1" applyFont="1" applyBorder="1" applyAlignment="1" quotePrefix="1">
      <alignment horizontal="center"/>
    </xf>
    <xf numFmtId="1" fontId="0" fillId="0" borderId="33" xfId="0" applyNumberFormat="1" applyFont="1" applyBorder="1" applyAlignment="1" quotePrefix="1">
      <alignment horizontal="center"/>
    </xf>
    <xf numFmtId="1" fontId="0" fillId="0" borderId="34" xfId="0" applyNumberFormat="1" applyFont="1" applyFill="1" applyBorder="1" applyAlignment="1" quotePrefix="1">
      <alignment horizontal="center"/>
    </xf>
    <xf numFmtId="1" fontId="16" fillId="0" borderId="18" xfId="0" applyNumberFormat="1" applyFont="1" applyFill="1" applyBorder="1" applyAlignment="1" quotePrefix="1">
      <alignment horizontal="left"/>
    </xf>
    <xf numFmtId="0" fontId="84" fillId="0" borderId="0" xfId="52" applyFont="1" applyAlignment="1">
      <alignment horizontal="left"/>
    </xf>
    <xf numFmtId="0" fontId="85" fillId="0" borderId="0" xfId="0" applyFont="1" applyAlignment="1">
      <alignment/>
    </xf>
    <xf numFmtId="0" fontId="86" fillId="0" borderId="0" xfId="0" applyFont="1" applyAlignment="1">
      <alignment horizontal="center"/>
    </xf>
    <xf numFmtId="0" fontId="10" fillId="33" borderId="29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5" fontId="0" fillId="0" borderId="0" xfId="0" applyNumberFormat="1" applyAlignment="1">
      <alignment horizontal="center"/>
    </xf>
    <xf numFmtId="0" fontId="87" fillId="0" borderId="0" xfId="0" applyFont="1" applyAlignment="1">
      <alignment horizontal="center"/>
    </xf>
    <xf numFmtId="0" fontId="7" fillId="0" borderId="23" xfId="0" applyFont="1" applyBorder="1" applyAlignment="1">
      <alignment horizontal="center"/>
    </xf>
    <xf numFmtId="0" fontId="10" fillId="33" borderId="35" xfId="0" applyFont="1" applyFill="1" applyBorder="1" applyAlignment="1">
      <alignment horizontal="center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11" fillId="0" borderId="37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/>
    </xf>
    <xf numFmtId="0" fontId="86" fillId="0" borderId="0" xfId="0" applyFont="1" applyAlignment="1" quotePrefix="1">
      <alignment horizontal="center"/>
    </xf>
    <xf numFmtId="0" fontId="23" fillId="0" borderId="0" xfId="0" applyFont="1" applyAlignment="1" quotePrefix="1">
      <alignment horizontal="center"/>
    </xf>
    <xf numFmtId="0" fontId="4" fillId="0" borderId="0" xfId="0" applyFont="1" applyAlignment="1">
      <alignment horizontal="centerContinuous"/>
    </xf>
    <xf numFmtId="0" fontId="25" fillId="0" borderId="0" xfId="0" applyFont="1" applyAlignment="1">
      <alignment horizontal="center"/>
    </xf>
    <xf numFmtId="0" fontId="88" fillId="0" borderId="19" xfId="0" applyFont="1" applyBorder="1" applyAlignment="1">
      <alignment/>
    </xf>
    <xf numFmtId="0" fontId="88" fillId="0" borderId="19" xfId="0" applyFont="1" applyBorder="1" applyAlignment="1">
      <alignment horizontal="right"/>
    </xf>
    <xf numFmtId="0" fontId="88" fillId="0" borderId="19" xfId="0" applyFont="1" applyBorder="1" applyAlignment="1">
      <alignment horizontal="center"/>
    </xf>
    <xf numFmtId="1" fontId="89" fillId="0" borderId="39" xfId="0" applyNumberFormat="1" applyFont="1" applyFill="1" applyBorder="1" applyAlignment="1">
      <alignment/>
    </xf>
    <xf numFmtId="0" fontId="89" fillId="0" borderId="39" xfId="0" applyFont="1" applyFill="1" applyBorder="1" applyAlignment="1">
      <alignment/>
    </xf>
    <xf numFmtId="8" fontId="89" fillId="0" borderId="40" xfId="0" applyNumberFormat="1" applyFont="1" applyFill="1" applyBorder="1" applyAlignment="1">
      <alignment horizontal="right"/>
    </xf>
    <xf numFmtId="8" fontId="88" fillId="0" borderId="40" xfId="0" applyNumberFormat="1" applyFont="1" applyFill="1" applyBorder="1" applyAlignment="1">
      <alignment/>
    </xf>
    <xf numFmtId="0" fontId="90" fillId="0" borderId="40" xfId="0" applyFont="1" applyFill="1" applyBorder="1" applyAlignment="1">
      <alignment/>
    </xf>
    <xf numFmtId="8" fontId="88" fillId="0" borderId="40" xfId="0" applyNumberFormat="1" applyFont="1" applyFill="1" applyBorder="1" applyAlignment="1">
      <alignment horizontal="right"/>
    </xf>
    <xf numFmtId="8" fontId="10" fillId="0" borderId="41" xfId="0" applyNumberFormat="1" applyFont="1" applyBorder="1" applyAlignment="1">
      <alignment/>
    </xf>
    <xf numFmtId="0" fontId="89" fillId="0" borderId="40" xfId="0" applyFont="1" applyFill="1" applyBorder="1" applyAlignment="1">
      <alignment/>
    </xf>
    <xf numFmtId="0" fontId="88" fillId="0" borderId="0" xfId="0" applyFont="1" applyFill="1" applyBorder="1" applyAlignment="1">
      <alignment/>
    </xf>
    <xf numFmtId="0" fontId="91" fillId="0" borderId="0" xfId="52" applyFont="1" applyAlignment="1">
      <alignment/>
    </xf>
    <xf numFmtId="0" fontId="0" fillId="0" borderId="0" xfId="0" applyFont="1" applyAlignment="1">
      <alignment horizontal="left"/>
    </xf>
    <xf numFmtId="7" fontId="92" fillId="0" borderId="22" xfId="44" applyNumberFormat="1" applyFont="1" applyBorder="1" applyAlignment="1">
      <alignment horizontal="center"/>
    </xf>
    <xf numFmtId="7" fontId="92" fillId="0" borderId="22" xfId="44" applyNumberFormat="1" applyFont="1" applyBorder="1" applyAlignment="1">
      <alignment horizontal="right"/>
    </xf>
    <xf numFmtId="8" fontId="89" fillId="0" borderId="40" xfId="0" applyNumberFormat="1" applyFont="1" applyFill="1" applyBorder="1" applyAlignment="1">
      <alignment horizontal="center"/>
    </xf>
    <xf numFmtId="2" fontId="16" fillId="0" borderId="0" xfId="0" applyNumberFormat="1" applyFont="1" applyFill="1" applyBorder="1" applyAlignment="1" quotePrefix="1">
      <alignment horizontal="left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 quotePrefix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164" fontId="86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2" fillId="0" borderId="0" xfId="0" applyFont="1" applyBorder="1" applyAlignment="1" quotePrefix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14" fillId="0" borderId="37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2" fontId="93" fillId="0" borderId="0" xfId="0" applyNumberFormat="1" applyFont="1" applyBorder="1" applyAlignment="1">
      <alignment horizontal="center"/>
    </xf>
    <xf numFmtId="0" fontId="94" fillId="0" borderId="0" xfId="0" applyFont="1" applyAlignment="1">
      <alignment horizontal="center"/>
    </xf>
    <xf numFmtId="164" fontId="86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47</xdr:row>
      <xdr:rowOff>28575</xdr:rowOff>
    </xdr:from>
    <xdr:to>
      <xdr:col>0</xdr:col>
      <xdr:colOff>0</xdr:colOff>
      <xdr:row>47</xdr:row>
      <xdr:rowOff>28575</xdr:rowOff>
    </xdr:to>
    <xdr:sp>
      <xdr:nvSpPr>
        <xdr:cNvPr id="1" name="Line 3"/>
        <xdr:cNvSpPr>
          <a:spLocks/>
        </xdr:cNvSpPr>
      </xdr:nvSpPr>
      <xdr:spPr>
        <a:xfrm flipV="1">
          <a:off x="0" y="823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42</xdr:row>
      <xdr:rowOff>9525</xdr:rowOff>
    </xdr:from>
    <xdr:to>
      <xdr:col>0</xdr:col>
      <xdr:colOff>0</xdr:colOff>
      <xdr:row>42</xdr:row>
      <xdr:rowOff>9525</xdr:rowOff>
    </xdr:to>
    <xdr:sp>
      <xdr:nvSpPr>
        <xdr:cNvPr id="2" name="Line 5"/>
        <xdr:cNvSpPr>
          <a:spLocks/>
        </xdr:cNvSpPr>
      </xdr:nvSpPr>
      <xdr:spPr>
        <a:xfrm flipV="1">
          <a:off x="0" y="739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161925</xdr:rowOff>
    </xdr:from>
    <xdr:to>
      <xdr:col>0</xdr:col>
      <xdr:colOff>0</xdr:colOff>
      <xdr:row>9</xdr:row>
      <xdr:rowOff>152400</xdr:rowOff>
    </xdr:to>
    <xdr:sp>
      <xdr:nvSpPr>
        <xdr:cNvPr id="3" name="Text 10"/>
        <xdr:cNvSpPr txBox="1">
          <a:spLocks noChangeArrowheads="1"/>
        </xdr:cNvSpPr>
      </xdr:nvSpPr>
      <xdr:spPr>
        <a:xfrm>
          <a:off x="0" y="1809750"/>
          <a:ext cx="0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(1)</a:t>
          </a:r>
        </a:p>
      </xdr:txBody>
    </xdr:sp>
    <xdr:clientData/>
  </xdr:twoCellAnchor>
  <xdr:twoCellAnchor>
    <xdr:from>
      <xdr:col>0</xdr:col>
      <xdr:colOff>0</xdr:colOff>
      <xdr:row>9</xdr:row>
      <xdr:rowOff>152400</xdr:rowOff>
    </xdr:from>
    <xdr:to>
      <xdr:col>0</xdr:col>
      <xdr:colOff>0</xdr:colOff>
      <xdr:row>10</xdr:row>
      <xdr:rowOff>142875</xdr:rowOff>
    </xdr:to>
    <xdr:sp>
      <xdr:nvSpPr>
        <xdr:cNvPr id="4" name="Text 10"/>
        <xdr:cNvSpPr txBox="1">
          <a:spLocks noChangeArrowheads="1"/>
        </xdr:cNvSpPr>
      </xdr:nvSpPr>
      <xdr:spPr>
        <a:xfrm>
          <a:off x="0" y="1962150"/>
          <a:ext cx="0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(1)</a:t>
          </a:r>
        </a:p>
      </xdr:txBody>
    </xdr:sp>
    <xdr:clientData/>
  </xdr:twoCellAnchor>
  <xdr:twoCellAnchor>
    <xdr:from>
      <xdr:col>1</xdr:col>
      <xdr:colOff>28575</xdr:colOff>
      <xdr:row>36</xdr:row>
      <xdr:rowOff>152400</xdr:rowOff>
    </xdr:from>
    <xdr:to>
      <xdr:col>5</xdr:col>
      <xdr:colOff>142875</xdr:colOff>
      <xdr:row>42</xdr:row>
      <xdr:rowOff>0</xdr:rowOff>
    </xdr:to>
    <xdr:sp>
      <xdr:nvSpPr>
        <xdr:cNvPr id="5" name="Text 1"/>
        <xdr:cNvSpPr txBox="1">
          <a:spLocks noChangeArrowheads="1"/>
        </xdr:cNvSpPr>
      </xdr:nvSpPr>
      <xdr:spPr>
        <a:xfrm>
          <a:off x="171450" y="6534150"/>
          <a:ext cx="2647950" cy="847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Note: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(1) Payoff ties decided by card playoff per USGA recommended method.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(2) Guest/no index flight handicaps determined by Callaway system.             </a:t>
          </a:r>
        </a:p>
      </xdr:txBody>
    </xdr:sp>
    <xdr:clientData/>
  </xdr:twoCellAnchor>
  <xdr:twoCellAnchor>
    <xdr:from>
      <xdr:col>5</xdr:col>
      <xdr:colOff>66675</xdr:colOff>
      <xdr:row>94</xdr:row>
      <xdr:rowOff>76200</xdr:rowOff>
    </xdr:from>
    <xdr:to>
      <xdr:col>11</xdr:col>
      <xdr:colOff>76200</xdr:colOff>
      <xdr:row>94</xdr:row>
      <xdr:rowOff>76200</xdr:rowOff>
    </xdr:to>
    <xdr:sp>
      <xdr:nvSpPr>
        <xdr:cNvPr id="6" name="Line 49"/>
        <xdr:cNvSpPr>
          <a:spLocks/>
        </xdr:cNvSpPr>
      </xdr:nvSpPr>
      <xdr:spPr>
        <a:xfrm>
          <a:off x="2743200" y="15592425"/>
          <a:ext cx="3124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94</xdr:row>
      <xdr:rowOff>76200</xdr:rowOff>
    </xdr:from>
    <xdr:to>
      <xdr:col>10</xdr:col>
      <xdr:colOff>266700</xdr:colOff>
      <xdr:row>94</xdr:row>
      <xdr:rowOff>76200</xdr:rowOff>
    </xdr:to>
    <xdr:sp>
      <xdr:nvSpPr>
        <xdr:cNvPr id="7" name="Line 50"/>
        <xdr:cNvSpPr>
          <a:spLocks/>
        </xdr:cNvSpPr>
      </xdr:nvSpPr>
      <xdr:spPr>
        <a:xfrm>
          <a:off x="2085975" y="15592425"/>
          <a:ext cx="3124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200025</xdr:colOff>
      <xdr:row>7</xdr:row>
      <xdr:rowOff>38100</xdr:rowOff>
    </xdr:from>
    <xdr:to>
      <xdr:col>14</xdr:col>
      <xdr:colOff>133350</xdr:colOff>
      <xdr:row>7</xdr:row>
      <xdr:rowOff>190500</xdr:rowOff>
    </xdr:to>
    <xdr:sp>
      <xdr:nvSpPr>
        <xdr:cNvPr id="8" name="Text 10"/>
        <xdr:cNvSpPr txBox="1">
          <a:spLocks noChangeArrowheads="1"/>
        </xdr:cNvSpPr>
      </xdr:nvSpPr>
      <xdr:spPr>
        <a:xfrm>
          <a:off x="6648450" y="1476375"/>
          <a:ext cx="200025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(1)</a:t>
          </a:r>
        </a:p>
      </xdr:txBody>
    </xdr:sp>
    <xdr:clientData/>
  </xdr:twoCellAnchor>
  <xdr:twoCellAnchor>
    <xdr:from>
      <xdr:col>7</xdr:col>
      <xdr:colOff>390525</xdr:colOff>
      <xdr:row>31</xdr:row>
      <xdr:rowOff>38100</xdr:rowOff>
    </xdr:from>
    <xdr:to>
      <xdr:col>14</xdr:col>
      <xdr:colOff>466725</xdr:colOff>
      <xdr:row>40</xdr:row>
      <xdr:rowOff>19050</xdr:rowOff>
    </xdr:to>
    <xdr:sp>
      <xdr:nvSpPr>
        <xdr:cNvPr id="9" name="Text 13"/>
        <xdr:cNvSpPr txBox="1">
          <a:spLocks noChangeArrowheads="1"/>
        </xdr:cNvSpPr>
      </xdr:nvSpPr>
      <xdr:spPr>
        <a:xfrm>
          <a:off x="3895725" y="5610225"/>
          <a:ext cx="3286125" cy="1447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 3's:  (1 sleeve of ball)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MEN                    HOLE #      FEET/INCHES 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Mark Weinheimer              5  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Paid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3'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Michael Troncoso              7 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Paid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9' 6"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Barry Marx                       13                      9' 6"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Victor Allen                      17                      5' 5"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8</xdr:col>
      <xdr:colOff>0</xdr:colOff>
      <xdr:row>34</xdr:row>
      <xdr:rowOff>19050</xdr:rowOff>
    </xdr:from>
    <xdr:to>
      <xdr:col>14</xdr:col>
      <xdr:colOff>476250</xdr:colOff>
      <xdr:row>34</xdr:row>
      <xdr:rowOff>28575</xdr:rowOff>
    </xdr:to>
    <xdr:sp>
      <xdr:nvSpPr>
        <xdr:cNvPr id="10" name="Line 19"/>
        <xdr:cNvSpPr>
          <a:spLocks/>
        </xdr:cNvSpPr>
      </xdr:nvSpPr>
      <xdr:spPr>
        <a:xfrm>
          <a:off x="3905250" y="6076950"/>
          <a:ext cx="32861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42</xdr:row>
      <xdr:rowOff>28575</xdr:rowOff>
    </xdr:from>
    <xdr:to>
      <xdr:col>14</xdr:col>
      <xdr:colOff>695325</xdr:colOff>
      <xdr:row>54</xdr:row>
      <xdr:rowOff>57150</xdr:rowOff>
    </xdr:to>
    <xdr:sp>
      <xdr:nvSpPr>
        <xdr:cNvPr id="11" name="Text 2"/>
        <xdr:cNvSpPr>
          <a:spLocks/>
        </xdr:cNvSpPr>
      </xdr:nvSpPr>
      <xdr:spPr>
        <a:xfrm>
          <a:off x="2619375" y="7410450"/>
          <a:ext cx="4791075" cy="1943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Upcoming 2019 Tournaments: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Jurupa Hills ($53</a:t>
          </a:r>
          <a:r>
            <a:rPr lang="en-US" cap="none" sz="12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)                     </a:t>
          </a:r>
          <a:r>
            <a:rPr lang="en-US" cap="none" sz="11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Contact:  Jay Badgley
</a:t>
          </a:r>
          <a:r>
            <a:rPr lang="en-US" cap="none" sz="11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26 Jan 2019           (951) 809-4745
</a:t>
          </a:r>
          <a:r>
            <a:rPr lang="en-US" cap="none" sz="11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First tee-time:  8:30 a.m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</a:t>
          </a: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       </a:t>
          </a:r>
          <a:r>
            <a:rPr lang="en-US" cap="none" sz="12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jjbadgley@att.net</a:t>
          </a: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1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Los Coyotes-</a:t>
          </a:r>
          <a:r>
            <a:rPr lang="en-US" cap="none" sz="11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Vista/Lake</a:t>
          </a:r>
          <a:r>
            <a:rPr lang="en-US" cap="none" sz="12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 ($62)  </a:t>
          </a:r>
          <a:r>
            <a:rPr lang="en-US" cap="none" sz="11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Contact:  Minerva Venitsky
</a:t>
          </a:r>
          <a:r>
            <a:rPr lang="en-US" cap="none" sz="11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11 Feb 2019 (Monday)                   (909) 594-0604</a:t>
          </a:r>
          <a:r>
            <a:rPr lang="en-US" cap="none" sz="11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First tee-time:  8:30 a.m.                 </a:t>
          </a:r>
          <a:r>
            <a:rPr lang="en-US" cap="none" sz="12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mvenitsky@roadrunner</a:t>
          </a:r>
          <a:r>
            <a:rPr lang="en-US" cap="none" sz="12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.com</a:t>
          </a:r>
          <a:r>
            <a:rPr lang="en-US" cap="none" sz="11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11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1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Private, Shotgun, Range  
</a:t>
          </a:r>
          <a:r>
            <a:rPr lang="en-US" cap="none" sz="11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 
</a:t>
          </a:r>
          <a:r>
            <a:rPr lang="en-US" cap="none" sz="11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         </a:t>
          </a:r>
          <a:r>
            <a:rPr lang="en-US" cap="none" sz="11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  </a:t>
          </a:r>
          <a:r>
            <a:rPr lang="en-US" cap="none" sz="11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        </a:t>
          </a:r>
          <a:r>
            <a:rPr lang="en-US" cap="none" sz="11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pacegolfclub.org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80"/>
  <sheetViews>
    <sheetView showGridLines="0" tabSelected="1" zoomScalePageLayoutView="0" workbookViewId="0" topLeftCell="A1">
      <selection activeCell="Q16" sqref="Q16"/>
    </sheetView>
  </sheetViews>
  <sheetFormatPr defaultColWidth="9.140625" defaultRowHeight="12.75"/>
  <cols>
    <col min="1" max="1" width="2.140625" style="2" customWidth="1"/>
    <col min="2" max="2" width="14.57421875" style="2" customWidth="1"/>
    <col min="3" max="3" width="13.57421875" style="2" customWidth="1"/>
    <col min="4" max="4" width="5.7109375" style="3" customWidth="1"/>
    <col min="5" max="5" width="4.140625" style="3" customWidth="1"/>
    <col min="6" max="6" width="4.421875" style="3" customWidth="1"/>
    <col min="7" max="7" width="8.00390625" style="3" customWidth="1"/>
    <col min="8" max="8" width="6.00390625" style="3" customWidth="1"/>
    <col min="9" max="9" width="1.1484375" style="2" customWidth="1"/>
    <col min="10" max="10" width="14.421875" style="2" customWidth="1"/>
    <col min="11" max="11" width="12.7109375" style="2" customWidth="1"/>
    <col min="12" max="12" width="5.7109375" style="3" customWidth="1"/>
    <col min="13" max="13" width="4.140625" style="3" customWidth="1"/>
    <col min="14" max="14" width="4.00390625" style="3" customWidth="1"/>
    <col min="15" max="15" width="11.28125" style="3" customWidth="1"/>
    <col min="16" max="16" width="5.28125" style="3" customWidth="1"/>
    <col min="17" max="17" width="52.140625" style="2" customWidth="1"/>
    <col min="18" max="18" width="12.421875" style="0" customWidth="1"/>
    <col min="19" max="21" width="5.421875" style="0" customWidth="1"/>
    <col min="22" max="22" width="6.00390625" style="0" customWidth="1"/>
    <col min="23" max="23" width="4.140625" style="0" customWidth="1"/>
    <col min="24" max="24" width="5.00390625" style="0" customWidth="1"/>
    <col min="25" max="31" width="4.140625" style="0" customWidth="1"/>
  </cols>
  <sheetData>
    <row r="2" spans="1:15" ht="24" customHeight="1">
      <c r="A2" s="140" t="s">
        <v>143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</row>
    <row r="3" spans="1:15" ht="17.25">
      <c r="A3" s="141">
        <v>43461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</row>
    <row r="4" spans="1:15" ht="17.25">
      <c r="A4" s="128"/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</row>
    <row r="6" spans="1:15" ht="11.25" customHeight="1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8" customHeight="1">
      <c r="A7" s="23"/>
      <c r="B7" s="40" t="s">
        <v>7</v>
      </c>
      <c r="C7" s="24"/>
      <c r="D7" s="25" t="s">
        <v>0</v>
      </c>
      <c r="E7" s="25" t="s">
        <v>1</v>
      </c>
      <c r="F7" s="25" t="s">
        <v>2</v>
      </c>
      <c r="G7" s="26" t="s">
        <v>3</v>
      </c>
      <c r="H7" s="1"/>
      <c r="I7" s="23"/>
      <c r="J7" s="40" t="s">
        <v>8</v>
      </c>
      <c r="K7" s="24"/>
      <c r="L7" s="25" t="s">
        <v>0</v>
      </c>
      <c r="M7" s="25" t="s">
        <v>1</v>
      </c>
      <c r="N7" s="25" t="s">
        <v>2</v>
      </c>
      <c r="O7" s="26" t="s">
        <v>3</v>
      </c>
    </row>
    <row r="8" spans="1:15" ht="16.5" customHeight="1">
      <c r="A8" s="4"/>
      <c r="B8" s="28" t="s">
        <v>44</v>
      </c>
      <c r="C8" s="28" t="s">
        <v>45</v>
      </c>
      <c r="D8" s="29">
        <v>82</v>
      </c>
      <c r="E8" s="29">
        <v>13</v>
      </c>
      <c r="F8" s="29">
        <f>D8-E8</f>
        <v>69</v>
      </c>
      <c r="G8" s="7">
        <v>28</v>
      </c>
      <c r="H8" s="27"/>
      <c r="I8" s="4"/>
      <c r="J8" s="5" t="s">
        <v>46</v>
      </c>
      <c r="K8" s="5" t="s">
        <v>47</v>
      </c>
      <c r="L8" s="6">
        <v>93</v>
      </c>
      <c r="M8" s="6">
        <v>17</v>
      </c>
      <c r="N8" s="6">
        <f>L8-M8</f>
        <v>76</v>
      </c>
      <c r="O8" s="7">
        <v>24</v>
      </c>
    </row>
    <row r="9" spans="1:17" ht="12.75" customHeight="1">
      <c r="A9" s="4"/>
      <c r="B9" s="28" t="s">
        <v>64</v>
      </c>
      <c r="C9" s="28" t="s">
        <v>65</v>
      </c>
      <c r="D9" s="29">
        <v>86</v>
      </c>
      <c r="E9" s="29">
        <v>15</v>
      </c>
      <c r="F9" s="29">
        <f aca="true" t="shared" si="0" ref="F9:F19">D9-E9</f>
        <v>71</v>
      </c>
      <c r="G9" s="7">
        <v>18</v>
      </c>
      <c r="H9" s="8"/>
      <c r="I9" s="4"/>
      <c r="J9" s="5" t="s">
        <v>79</v>
      </c>
      <c r="K9" s="5" t="s">
        <v>80</v>
      </c>
      <c r="L9" s="6">
        <v>95</v>
      </c>
      <c r="M9" s="6">
        <v>19</v>
      </c>
      <c r="N9" s="6">
        <f aca="true" t="shared" si="1" ref="N9:N17">L9-M9</f>
        <v>76</v>
      </c>
      <c r="O9" s="7">
        <v>15</v>
      </c>
      <c r="P9" s="29"/>
      <c r="Q9" s="28"/>
    </row>
    <row r="10" spans="1:17" ht="12.75" customHeight="1">
      <c r="A10" s="4"/>
      <c r="B10" s="28" t="s">
        <v>66</v>
      </c>
      <c r="C10" s="28" t="s">
        <v>67</v>
      </c>
      <c r="D10" s="29">
        <v>86</v>
      </c>
      <c r="E10" s="29">
        <v>14</v>
      </c>
      <c r="F10" s="29">
        <f t="shared" si="0"/>
        <v>72</v>
      </c>
      <c r="G10" s="7">
        <v>12</v>
      </c>
      <c r="H10" s="27"/>
      <c r="I10" s="4"/>
      <c r="J10" s="5" t="s">
        <v>81</v>
      </c>
      <c r="K10" s="5" t="s">
        <v>82</v>
      </c>
      <c r="L10" s="6">
        <v>95</v>
      </c>
      <c r="M10" s="6">
        <v>16</v>
      </c>
      <c r="N10" s="6">
        <f t="shared" si="1"/>
        <v>79</v>
      </c>
      <c r="O10" s="7">
        <v>10</v>
      </c>
      <c r="Q10" s="28"/>
    </row>
    <row r="11" spans="1:15" ht="12.75" customHeight="1">
      <c r="A11" s="4"/>
      <c r="B11" s="28" t="s">
        <v>29</v>
      </c>
      <c r="C11" s="28" t="s">
        <v>9</v>
      </c>
      <c r="D11" s="29">
        <v>88</v>
      </c>
      <c r="E11" s="29">
        <v>14</v>
      </c>
      <c r="F11" s="29">
        <f t="shared" si="0"/>
        <v>74</v>
      </c>
      <c r="G11" s="7"/>
      <c r="H11" s="8"/>
      <c r="I11" s="4"/>
      <c r="J11" s="5" t="s">
        <v>40</v>
      </c>
      <c r="K11" s="5" t="s">
        <v>41</v>
      </c>
      <c r="L11" s="6">
        <v>96</v>
      </c>
      <c r="M11" s="6">
        <v>16</v>
      </c>
      <c r="N11" s="6">
        <f t="shared" si="1"/>
        <v>80</v>
      </c>
      <c r="O11" s="7"/>
    </row>
    <row r="12" spans="1:15" ht="12.75" customHeight="1">
      <c r="A12" s="4"/>
      <c r="B12" s="28" t="s">
        <v>38</v>
      </c>
      <c r="C12" s="28" t="s">
        <v>39</v>
      </c>
      <c r="D12" s="29">
        <v>86</v>
      </c>
      <c r="E12" s="29">
        <v>12</v>
      </c>
      <c r="F12" s="29">
        <f t="shared" si="0"/>
        <v>74</v>
      </c>
      <c r="G12" s="7"/>
      <c r="H12" s="27"/>
      <c r="I12" s="4"/>
      <c r="J12" s="5" t="s">
        <v>54</v>
      </c>
      <c r="K12" s="5" t="s">
        <v>55</v>
      </c>
      <c r="L12" s="6">
        <v>100</v>
      </c>
      <c r="M12" s="6">
        <v>19</v>
      </c>
      <c r="N12" s="6">
        <f t="shared" si="1"/>
        <v>81</v>
      </c>
      <c r="O12" s="7"/>
    </row>
    <row r="13" spans="1:15" ht="12.75" customHeight="1">
      <c r="A13" s="4"/>
      <c r="B13" s="28" t="s">
        <v>68</v>
      </c>
      <c r="C13" s="28" t="s">
        <v>69</v>
      </c>
      <c r="D13" s="29">
        <v>90</v>
      </c>
      <c r="E13" s="29">
        <v>15</v>
      </c>
      <c r="F13" s="29">
        <f t="shared" si="0"/>
        <v>75</v>
      </c>
      <c r="G13" s="7"/>
      <c r="H13" s="8"/>
      <c r="I13" s="4"/>
      <c r="J13" s="5" t="s">
        <v>52</v>
      </c>
      <c r="K13" s="5" t="s">
        <v>53</v>
      </c>
      <c r="L13" s="6">
        <v>103</v>
      </c>
      <c r="M13" s="6">
        <v>22</v>
      </c>
      <c r="N13" s="6">
        <f t="shared" si="1"/>
        <v>81</v>
      </c>
      <c r="O13" s="7"/>
    </row>
    <row r="14" spans="1:15" ht="12.75" customHeight="1">
      <c r="A14" s="4"/>
      <c r="B14" s="28" t="s">
        <v>70</v>
      </c>
      <c r="C14" s="28" t="s">
        <v>71</v>
      </c>
      <c r="D14" s="29">
        <v>87</v>
      </c>
      <c r="E14" s="29">
        <v>12</v>
      </c>
      <c r="F14" s="29">
        <f t="shared" si="0"/>
        <v>75</v>
      </c>
      <c r="G14" s="7"/>
      <c r="H14" s="27"/>
      <c r="I14" s="4"/>
      <c r="J14" s="5" t="s">
        <v>83</v>
      </c>
      <c r="K14" s="5" t="s">
        <v>84</v>
      </c>
      <c r="L14" s="6">
        <v>103</v>
      </c>
      <c r="M14" s="6">
        <v>21</v>
      </c>
      <c r="N14" s="6">
        <f t="shared" si="1"/>
        <v>82</v>
      </c>
      <c r="O14" s="7"/>
    </row>
    <row r="15" spans="1:15" ht="12.75" customHeight="1">
      <c r="A15" s="4"/>
      <c r="B15" s="28" t="s">
        <v>72</v>
      </c>
      <c r="C15" s="28" t="s">
        <v>73</v>
      </c>
      <c r="D15" s="29">
        <v>88</v>
      </c>
      <c r="E15" s="29">
        <v>11</v>
      </c>
      <c r="F15" s="29">
        <f t="shared" si="0"/>
        <v>77</v>
      </c>
      <c r="G15" s="7"/>
      <c r="H15" s="8"/>
      <c r="I15" s="4"/>
      <c r="J15" s="5" t="s">
        <v>49</v>
      </c>
      <c r="K15" s="5" t="s">
        <v>50</v>
      </c>
      <c r="L15" s="6">
        <v>106</v>
      </c>
      <c r="M15" s="6">
        <v>22</v>
      </c>
      <c r="N15" s="6">
        <f t="shared" si="1"/>
        <v>84</v>
      </c>
      <c r="O15" s="7"/>
    </row>
    <row r="16" spans="1:15" ht="12.75" customHeight="1">
      <c r="A16" s="4"/>
      <c r="B16" s="28" t="s">
        <v>74</v>
      </c>
      <c r="C16" s="28" t="s">
        <v>75</v>
      </c>
      <c r="D16" s="29">
        <v>91</v>
      </c>
      <c r="E16" s="29">
        <v>13</v>
      </c>
      <c r="F16" s="29">
        <f t="shared" si="0"/>
        <v>78</v>
      </c>
      <c r="G16" s="7"/>
      <c r="H16" s="27"/>
      <c r="I16" s="4"/>
      <c r="J16" s="5" t="s">
        <v>85</v>
      </c>
      <c r="K16" s="5" t="s">
        <v>86</v>
      </c>
      <c r="L16" s="6">
        <v>111</v>
      </c>
      <c r="M16" s="6">
        <v>23</v>
      </c>
      <c r="N16" s="6">
        <f t="shared" si="1"/>
        <v>88</v>
      </c>
      <c r="O16" s="7"/>
    </row>
    <row r="17" spans="1:15" ht="12.75" customHeight="1">
      <c r="A17" s="4"/>
      <c r="B17" s="28" t="s">
        <v>30</v>
      </c>
      <c r="C17" s="28" t="s">
        <v>43</v>
      </c>
      <c r="D17" s="29">
        <v>93</v>
      </c>
      <c r="E17" s="29">
        <v>15</v>
      </c>
      <c r="F17" s="29">
        <f t="shared" si="0"/>
        <v>78</v>
      </c>
      <c r="G17" s="7"/>
      <c r="H17" s="8"/>
      <c r="I17" s="4"/>
      <c r="J17" s="5" t="s">
        <v>87</v>
      </c>
      <c r="K17" s="5" t="s">
        <v>88</v>
      </c>
      <c r="L17" s="6">
        <v>109</v>
      </c>
      <c r="M17" s="6">
        <v>20</v>
      </c>
      <c r="N17" s="6">
        <f t="shared" si="1"/>
        <v>89</v>
      </c>
      <c r="O17" s="7"/>
    </row>
    <row r="18" spans="1:15" ht="12.75" customHeight="1">
      <c r="A18" s="4"/>
      <c r="B18" s="28" t="s">
        <v>76</v>
      </c>
      <c r="C18" s="28" t="s">
        <v>48</v>
      </c>
      <c r="D18" s="29">
        <v>93</v>
      </c>
      <c r="E18" s="29">
        <v>15</v>
      </c>
      <c r="F18" s="29">
        <f t="shared" si="0"/>
        <v>78</v>
      </c>
      <c r="G18" s="7"/>
      <c r="H18" s="27"/>
      <c r="I18" s="4"/>
      <c r="J18" s="5"/>
      <c r="K18" s="5"/>
      <c r="L18" s="6"/>
      <c r="M18" s="6"/>
      <c r="N18" s="6"/>
      <c r="O18" s="7"/>
    </row>
    <row r="19" spans="1:15" ht="12.75" customHeight="1">
      <c r="A19" s="4"/>
      <c r="B19" s="28" t="s">
        <v>77</v>
      </c>
      <c r="C19" s="28" t="s">
        <v>78</v>
      </c>
      <c r="D19" s="29">
        <v>97</v>
      </c>
      <c r="E19" s="29">
        <v>9</v>
      </c>
      <c r="F19" s="29">
        <f t="shared" si="0"/>
        <v>88</v>
      </c>
      <c r="G19" s="7"/>
      <c r="H19" s="8"/>
      <c r="I19" s="4"/>
      <c r="J19" s="5"/>
      <c r="K19" s="5"/>
      <c r="L19" s="6"/>
      <c r="M19" s="6"/>
      <c r="N19" s="6"/>
      <c r="O19" s="7"/>
    </row>
    <row r="20" spans="1:15" ht="12.75" customHeight="1" thickBot="1">
      <c r="A20" s="37"/>
      <c r="B20" s="5"/>
      <c r="C20" s="5"/>
      <c r="D20" s="6"/>
      <c r="E20" s="6"/>
      <c r="F20" s="6"/>
      <c r="G20" s="7"/>
      <c r="H20" s="8"/>
      <c r="I20" s="4"/>
      <c r="J20" s="5"/>
      <c r="K20" s="5"/>
      <c r="L20" s="6"/>
      <c r="M20" s="6"/>
      <c r="N20" s="6"/>
      <c r="O20" s="7"/>
    </row>
    <row r="21" spans="2:15" ht="12.75" customHeight="1" thickBot="1">
      <c r="B21" s="13"/>
      <c r="C21" s="13"/>
      <c r="D21" s="13"/>
      <c r="E21" s="13"/>
      <c r="F21" s="13"/>
      <c r="G21" s="13"/>
      <c r="H21" s="27"/>
      <c r="I21" s="13"/>
      <c r="J21" s="13"/>
      <c r="K21" s="13"/>
      <c r="L21" s="14"/>
      <c r="M21" s="15"/>
      <c r="N21" s="14"/>
      <c r="O21" s="16"/>
    </row>
    <row r="22" spans="8:15" ht="21" customHeight="1" thickBot="1">
      <c r="H22" s="27"/>
      <c r="I22" s="23"/>
      <c r="J22" s="34" t="s">
        <v>4</v>
      </c>
      <c r="K22" s="24"/>
      <c r="L22" s="25" t="s">
        <v>0</v>
      </c>
      <c r="M22" s="25" t="s">
        <v>1</v>
      </c>
      <c r="N22" s="25" t="s">
        <v>2</v>
      </c>
      <c r="O22" s="26" t="s">
        <v>3</v>
      </c>
    </row>
    <row r="23" spans="1:15" ht="15" customHeight="1">
      <c r="A23" s="23"/>
      <c r="B23" s="40" t="s">
        <v>6</v>
      </c>
      <c r="C23" s="24"/>
      <c r="D23" s="25" t="s">
        <v>0</v>
      </c>
      <c r="E23" s="25" t="s">
        <v>1</v>
      </c>
      <c r="F23" s="25" t="s">
        <v>2</v>
      </c>
      <c r="G23" s="26" t="s">
        <v>3</v>
      </c>
      <c r="H23" s="8"/>
      <c r="I23" s="4"/>
      <c r="J23" s="35"/>
      <c r="K23" s="5"/>
      <c r="L23" s="6"/>
      <c r="M23" s="6"/>
      <c r="N23" s="6"/>
      <c r="O23" s="7"/>
    </row>
    <row r="24" spans="1:15" ht="18" customHeight="1">
      <c r="A24" s="4"/>
      <c r="B24" s="5" t="s">
        <v>60</v>
      </c>
      <c r="C24" s="28" t="s">
        <v>61</v>
      </c>
      <c r="D24" s="6">
        <v>101</v>
      </c>
      <c r="E24" s="6">
        <v>34</v>
      </c>
      <c r="F24" s="6">
        <f>D24-E24</f>
        <v>67</v>
      </c>
      <c r="G24" s="7">
        <v>27</v>
      </c>
      <c r="H24" s="27"/>
      <c r="I24" s="4"/>
      <c r="J24" t="s">
        <v>99</v>
      </c>
      <c r="K24" t="s">
        <v>100</v>
      </c>
      <c r="L24" s="3">
        <v>85</v>
      </c>
      <c r="M24" s="3">
        <v>13</v>
      </c>
      <c r="N24" s="6">
        <f>L24-M24</f>
        <v>72</v>
      </c>
      <c r="O24" s="7">
        <v>19</v>
      </c>
    </row>
    <row r="25" spans="1:15" ht="12.75" customHeight="1">
      <c r="A25" s="4"/>
      <c r="B25" s="5" t="s">
        <v>89</v>
      </c>
      <c r="C25" s="5" t="s">
        <v>90</v>
      </c>
      <c r="D25" s="6">
        <v>107</v>
      </c>
      <c r="E25" s="6">
        <v>30</v>
      </c>
      <c r="F25" s="6">
        <f aca="true" t="shared" si="2" ref="F25:F34">D25-E25</f>
        <v>77</v>
      </c>
      <c r="G25" s="7">
        <v>16</v>
      </c>
      <c r="H25" s="8"/>
      <c r="I25" s="4"/>
      <c r="J25" t="s">
        <v>101</v>
      </c>
      <c r="K25" t="s">
        <v>102</v>
      </c>
      <c r="L25" s="3">
        <v>92</v>
      </c>
      <c r="M25" s="3">
        <v>18</v>
      </c>
      <c r="N25" s="6">
        <f>L25-M25</f>
        <v>74</v>
      </c>
      <c r="O25" s="7"/>
    </row>
    <row r="26" spans="1:15" ht="12.75" customHeight="1">
      <c r="A26" s="4"/>
      <c r="B26" s="5" t="s">
        <v>42</v>
      </c>
      <c r="C26" s="5" t="s">
        <v>91</v>
      </c>
      <c r="D26" s="6">
        <v>102</v>
      </c>
      <c r="E26" s="6">
        <v>24</v>
      </c>
      <c r="F26" s="6">
        <f t="shared" si="2"/>
        <v>78</v>
      </c>
      <c r="G26" s="7">
        <v>11</v>
      </c>
      <c r="H26" s="27"/>
      <c r="I26" s="4"/>
      <c r="J26" t="s">
        <v>103</v>
      </c>
      <c r="K26" t="s">
        <v>104</v>
      </c>
      <c r="L26" s="3">
        <v>97</v>
      </c>
      <c r="M26" s="3">
        <v>23</v>
      </c>
      <c r="N26" s="6">
        <f>L26-M26</f>
        <v>74</v>
      </c>
      <c r="O26" s="7"/>
    </row>
    <row r="27" spans="1:15" ht="12.75" customHeight="1">
      <c r="A27" s="4"/>
      <c r="B27" s="5" t="s">
        <v>92</v>
      </c>
      <c r="C27" s="5" t="s">
        <v>93</v>
      </c>
      <c r="D27" s="6">
        <v>104</v>
      </c>
      <c r="E27" s="6">
        <v>24</v>
      </c>
      <c r="F27" s="6">
        <f t="shared" si="2"/>
        <v>80</v>
      </c>
      <c r="G27" s="7"/>
      <c r="H27" s="8"/>
      <c r="I27" s="4"/>
      <c r="J27" s="2" t="s">
        <v>105</v>
      </c>
      <c r="K27" s="2" t="s">
        <v>106</v>
      </c>
      <c r="L27" s="3">
        <v>118</v>
      </c>
      <c r="M27" s="3">
        <v>41</v>
      </c>
      <c r="N27" s="6">
        <f>L27-M27</f>
        <v>77</v>
      </c>
      <c r="O27" s="7"/>
    </row>
    <row r="28" spans="1:15" ht="12.75" customHeight="1" thickBot="1">
      <c r="A28" s="4"/>
      <c r="B28" s="5" t="s">
        <v>94</v>
      </c>
      <c r="C28" s="5" t="s">
        <v>95</v>
      </c>
      <c r="D28" s="6">
        <v>108</v>
      </c>
      <c r="E28" s="6">
        <v>27</v>
      </c>
      <c r="F28" s="6">
        <f t="shared" si="2"/>
        <v>81</v>
      </c>
      <c r="G28" s="7"/>
      <c r="H28" s="27"/>
      <c r="I28" s="4"/>
      <c r="J28" s="5"/>
      <c r="K28" s="5"/>
      <c r="L28" s="6"/>
      <c r="M28" s="39"/>
      <c r="N28" s="6"/>
      <c r="O28" s="7"/>
    </row>
    <row r="29" spans="1:15" ht="12.75" customHeight="1">
      <c r="A29" s="4"/>
      <c r="B29" s="5" t="s">
        <v>27</v>
      </c>
      <c r="C29" s="5" t="s">
        <v>26</v>
      </c>
      <c r="D29" s="6">
        <v>112</v>
      </c>
      <c r="E29" s="6">
        <v>28</v>
      </c>
      <c r="F29" s="6">
        <f t="shared" si="2"/>
        <v>84</v>
      </c>
      <c r="G29" s="7"/>
      <c r="H29" s="8"/>
      <c r="I29" s="13"/>
      <c r="J29" s="13"/>
      <c r="K29" s="13"/>
      <c r="L29" s="14"/>
      <c r="M29" s="15"/>
      <c r="N29" s="14"/>
      <c r="O29" s="16"/>
    </row>
    <row r="30" spans="1:16" ht="12.75" customHeight="1">
      <c r="A30" s="4"/>
      <c r="B30" s="5" t="s">
        <v>58</v>
      </c>
      <c r="C30" s="5" t="s">
        <v>59</v>
      </c>
      <c r="D30" s="6">
        <v>114</v>
      </c>
      <c r="E30" s="6">
        <v>30</v>
      </c>
      <c r="F30" s="6">
        <f t="shared" si="2"/>
        <v>84</v>
      </c>
      <c r="G30" s="7"/>
      <c r="H30" s="27"/>
      <c r="I30" s="129"/>
      <c r="J30" s="55"/>
      <c r="K30" s="11"/>
      <c r="L30" s="12"/>
      <c r="M30" s="12"/>
      <c r="N30" s="12"/>
      <c r="O30" s="12"/>
      <c r="P30" s="12"/>
    </row>
    <row r="31" spans="1:16" ht="12.75" customHeight="1">
      <c r="A31" s="4"/>
      <c r="B31" s="5" t="s">
        <v>56</v>
      </c>
      <c r="C31" s="5" t="s">
        <v>57</v>
      </c>
      <c r="D31" s="6">
        <v>115</v>
      </c>
      <c r="E31" s="6">
        <v>29</v>
      </c>
      <c r="F31" s="6">
        <f t="shared" si="2"/>
        <v>86</v>
      </c>
      <c r="G31" s="7"/>
      <c r="H31" s="8"/>
      <c r="I31" s="5"/>
      <c r="J31" s="5"/>
      <c r="K31" s="5"/>
      <c r="L31" s="6"/>
      <c r="M31" s="6"/>
      <c r="N31" s="6"/>
      <c r="O31" s="19"/>
      <c r="P31" s="6"/>
    </row>
    <row r="32" spans="1:16" ht="12.75" customHeight="1">
      <c r="A32" s="4"/>
      <c r="B32" s="5" t="s">
        <v>96</v>
      </c>
      <c r="C32" s="5" t="s">
        <v>47</v>
      </c>
      <c r="D32" s="6">
        <v>116</v>
      </c>
      <c r="E32" s="6">
        <v>29</v>
      </c>
      <c r="F32" s="6">
        <f t="shared" si="2"/>
        <v>87</v>
      </c>
      <c r="G32" s="7"/>
      <c r="H32" s="27"/>
      <c r="I32" s="5"/>
      <c r="J32" s="5"/>
      <c r="K32" s="5"/>
      <c r="L32" s="6"/>
      <c r="M32" s="39"/>
      <c r="N32" s="6"/>
      <c r="O32" s="19"/>
      <c r="P32" s="12"/>
    </row>
    <row r="33" spans="1:16" ht="12.75" customHeight="1">
      <c r="A33" s="4"/>
      <c r="B33" s="5" t="s">
        <v>97</v>
      </c>
      <c r="C33" s="5" t="s">
        <v>98</v>
      </c>
      <c r="D33" s="6">
        <v>117</v>
      </c>
      <c r="E33" s="6">
        <v>30</v>
      </c>
      <c r="F33" s="6">
        <f t="shared" si="2"/>
        <v>87</v>
      </c>
      <c r="G33" s="7"/>
      <c r="H33" s="8"/>
      <c r="I33" s="5"/>
      <c r="J33" s="11"/>
      <c r="K33" s="55"/>
      <c r="L33" s="124"/>
      <c r="M33" s="60"/>
      <c r="N33" s="124"/>
      <c r="O33" s="19"/>
      <c r="P33" s="12"/>
    </row>
    <row r="34" spans="1:16" ht="12.75" customHeight="1">
      <c r="A34" s="4"/>
      <c r="B34" s="5" t="s">
        <v>51</v>
      </c>
      <c r="C34" s="5" t="s">
        <v>9</v>
      </c>
      <c r="D34" s="6">
        <v>112</v>
      </c>
      <c r="E34" s="6">
        <v>24</v>
      </c>
      <c r="F34" s="6">
        <f t="shared" si="2"/>
        <v>88</v>
      </c>
      <c r="G34" s="7"/>
      <c r="H34" s="27"/>
      <c r="I34" s="5"/>
      <c r="J34" s="11"/>
      <c r="K34" s="11"/>
      <c r="L34" s="12"/>
      <c r="M34" s="12"/>
      <c r="N34" s="6"/>
      <c r="O34" s="19"/>
      <c r="P34" s="12"/>
    </row>
    <row r="35" spans="1:15" ht="12.75" customHeight="1">
      <c r="A35" s="4"/>
      <c r="B35" s="5"/>
      <c r="C35" s="5"/>
      <c r="D35" s="6"/>
      <c r="E35" s="6"/>
      <c r="F35" s="6"/>
      <c r="G35" s="7"/>
      <c r="H35" s="8"/>
      <c r="I35" s="5"/>
      <c r="J35" s="11"/>
      <c r="K35" s="55"/>
      <c r="L35" s="60"/>
      <c r="M35" s="60"/>
      <c r="N35" s="60"/>
      <c r="O35" s="19"/>
    </row>
    <row r="36" spans="1:15" ht="12.75" customHeight="1" thickBot="1">
      <c r="A36" s="54"/>
      <c r="B36" s="28"/>
      <c r="C36" s="28"/>
      <c r="D36" s="6"/>
      <c r="E36" s="29"/>
      <c r="F36" s="6"/>
      <c r="G36" s="30"/>
      <c r="H36" s="27"/>
      <c r="I36" s="5"/>
      <c r="J36" s="11"/>
      <c r="K36" s="11"/>
      <c r="L36" s="12"/>
      <c r="M36" s="12"/>
      <c r="N36" s="39"/>
      <c r="O36" s="19"/>
    </row>
    <row r="37" spans="1:15" ht="12.75" customHeight="1">
      <c r="A37" s="32"/>
      <c r="B37" s="32"/>
      <c r="C37" s="32"/>
      <c r="D37" s="10"/>
      <c r="E37" s="10"/>
      <c r="F37" s="10"/>
      <c r="G37" s="10"/>
      <c r="H37" s="27"/>
      <c r="I37" s="5"/>
      <c r="J37" s="5"/>
      <c r="K37" s="55"/>
      <c r="L37" s="60"/>
      <c r="M37" s="60"/>
      <c r="N37" s="125"/>
      <c r="O37" s="19"/>
    </row>
    <row r="38" spans="1:15" ht="14.25" customHeight="1">
      <c r="A38" s="4"/>
      <c r="B38" s="5"/>
      <c r="C38" s="5"/>
      <c r="D38" s="6"/>
      <c r="E38" s="6"/>
      <c r="H38" s="27"/>
      <c r="I38" s="5"/>
      <c r="J38" s="5"/>
      <c r="K38" s="5"/>
      <c r="L38" s="6"/>
      <c r="M38" s="39"/>
      <c r="N38" s="6"/>
      <c r="O38" s="19"/>
    </row>
    <row r="39" spans="8:15" ht="12" customHeight="1">
      <c r="H39" s="8"/>
      <c r="I39" s="5"/>
      <c r="J39" s="5"/>
      <c r="K39" s="5"/>
      <c r="L39" s="6"/>
      <c r="M39" s="9"/>
      <c r="N39" s="6"/>
      <c r="O39" s="19"/>
    </row>
    <row r="40" spans="8:18" ht="12.75" customHeight="1">
      <c r="H40" s="6"/>
      <c r="R40" s="38"/>
    </row>
    <row r="41" spans="1:8" ht="14.25" customHeight="1">
      <c r="A41" s="5"/>
      <c r="B41" s="5"/>
      <c r="C41" s="5"/>
      <c r="D41" s="6"/>
      <c r="E41" s="6"/>
      <c r="F41" s="6"/>
      <c r="G41" s="19"/>
      <c r="H41" s="8"/>
    </row>
    <row r="42" spans="1:8" ht="12.75" customHeight="1">
      <c r="A42" s="11"/>
      <c r="B42" s="11"/>
      <c r="C42" s="11"/>
      <c r="D42" s="12"/>
      <c r="E42" s="12"/>
      <c r="F42" s="12"/>
      <c r="G42" s="12"/>
      <c r="H42" s="8"/>
    </row>
    <row r="43" ht="12.75" customHeight="1">
      <c r="H43" s="8"/>
    </row>
    <row r="44" spans="1:8" ht="12" customHeight="1">
      <c r="A44" s="11"/>
      <c r="H44" s="8"/>
    </row>
    <row r="45" spans="2:8" ht="14.25" customHeight="1">
      <c r="B45" s="55" t="s">
        <v>23</v>
      </c>
      <c r="H45" s="8"/>
    </row>
    <row r="46" spans="2:8" ht="13.5" customHeight="1">
      <c r="B46" s="33" t="s">
        <v>22</v>
      </c>
      <c r="H46" s="9"/>
    </row>
    <row r="47" spans="2:8" ht="12.75" customHeight="1">
      <c r="B47" s="75" t="s">
        <v>24</v>
      </c>
      <c r="H47" s="9"/>
    </row>
    <row r="48" ht="13.5" customHeight="1">
      <c r="H48" s="9"/>
    </row>
    <row r="49" spans="2:8" ht="12" customHeight="1">
      <c r="B49" s="118" t="s">
        <v>36</v>
      </c>
      <c r="H49" s="9"/>
    </row>
    <row r="50" ht="12" customHeight="1">
      <c r="H50" s="9"/>
    </row>
    <row r="51" ht="12" customHeight="1">
      <c r="H51" s="9"/>
    </row>
    <row r="52" ht="12" customHeight="1">
      <c r="H52" s="9"/>
    </row>
    <row r="53" ht="12" customHeight="1">
      <c r="H53" s="9"/>
    </row>
    <row r="54" ht="12" customHeight="1">
      <c r="H54" s="9"/>
    </row>
    <row r="55" ht="12" customHeight="1">
      <c r="H55" s="9"/>
    </row>
    <row r="56" ht="12" customHeight="1">
      <c r="H56" s="9"/>
    </row>
    <row r="57" ht="12" customHeight="1">
      <c r="H57" s="9"/>
    </row>
    <row r="58" ht="12" customHeight="1">
      <c r="H58" s="9"/>
    </row>
    <row r="59" spans="8:10" ht="12" customHeight="1">
      <c r="H59" s="9"/>
      <c r="J59" s="87"/>
    </row>
    <row r="60" spans="8:11" ht="12" customHeight="1">
      <c r="H60" s="9"/>
      <c r="K60" s="88"/>
    </row>
    <row r="61" ht="12" customHeight="1">
      <c r="H61" s="6"/>
    </row>
    <row r="62" ht="12" customHeight="1">
      <c r="H62" s="17"/>
    </row>
    <row r="63" spans="1:8" ht="9.75" customHeight="1">
      <c r="A63" s="3"/>
      <c r="B63" s="3"/>
      <c r="C63" s="3"/>
      <c r="H63" s="8"/>
    </row>
    <row r="64" spans="1:8" ht="12" customHeight="1">
      <c r="A64" s="3"/>
      <c r="B64" s="3"/>
      <c r="C64" s="3"/>
      <c r="H64" s="8"/>
    </row>
    <row r="65" spans="1:8" ht="12" customHeight="1">
      <c r="A65" s="3"/>
      <c r="B65" s="3"/>
      <c r="C65" s="3"/>
      <c r="H65" s="8"/>
    </row>
    <row r="66" spans="1:9" ht="12">
      <c r="A66" s="3"/>
      <c r="B66" s="3"/>
      <c r="C66" s="3"/>
      <c r="H66" s="8"/>
      <c r="I66"/>
    </row>
    <row r="67" spans="1:9" ht="12">
      <c r="A67" s="3"/>
      <c r="B67" s="3"/>
      <c r="C67" s="3"/>
      <c r="H67" s="8"/>
      <c r="I67"/>
    </row>
    <row r="68" spans="1:8" ht="12">
      <c r="A68" s="3"/>
      <c r="B68" s="3"/>
      <c r="C68" s="3"/>
      <c r="H68" s="8"/>
    </row>
    <row r="69" spans="1:8" ht="12">
      <c r="A69" s="5"/>
      <c r="B69" s="5"/>
      <c r="C69" s="5"/>
      <c r="D69" s="6"/>
      <c r="E69" s="9"/>
      <c r="F69" s="9"/>
      <c r="G69" s="9"/>
      <c r="H69" s="8"/>
    </row>
    <row r="70" spans="1:8" ht="12">
      <c r="A70" s="5"/>
      <c r="B70" s="5"/>
      <c r="C70" s="5"/>
      <c r="D70" s="6"/>
      <c r="E70" s="9"/>
      <c r="F70" s="9"/>
      <c r="G70" s="9"/>
      <c r="H70" s="6"/>
    </row>
    <row r="71" spans="1:8" ht="12">
      <c r="A71" s="5"/>
      <c r="B71" s="5"/>
      <c r="C71" s="31"/>
      <c r="D71" s="6"/>
      <c r="E71" s="6"/>
      <c r="F71" s="6"/>
      <c r="G71" s="6"/>
      <c r="H71" s="6"/>
    </row>
    <row r="72" spans="1:15" ht="12">
      <c r="A72" s="11"/>
      <c r="B72" s="11"/>
      <c r="H72" s="6"/>
      <c r="J72"/>
      <c r="K72"/>
      <c r="L72"/>
      <c r="M72"/>
      <c r="N72"/>
      <c r="O72"/>
    </row>
    <row r="73" spans="1:15" ht="12">
      <c r="A73" s="11"/>
      <c r="B73" s="11"/>
      <c r="H73"/>
      <c r="J73"/>
      <c r="K73"/>
      <c r="L73"/>
      <c r="M73"/>
      <c r="N73"/>
      <c r="O73"/>
    </row>
    <row r="74" ht="12">
      <c r="H74"/>
    </row>
    <row r="77" spans="1:7" ht="12">
      <c r="A77" s="18"/>
      <c r="B77" s="18"/>
      <c r="C77" s="18"/>
      <c r="D77" s="18"/>
      <c r="E77" s="18"/>
      <c r="F77" s="18"/>
      <c r="G77" s="18"/>
    </row>
    <row r="78" spans="1:7" ht="12">
      <c r="A78"/>
      <c r="B78"/>
      <c r="C78"/>
      <c r="D78"/>
      <c r="E78"/>
      <c r="F78"/>
      <c r="G78"/>
    </row>
    <row r="79" spans="1:7" ht="12">
      <c r="A79"/>
      <c r="B79"/>
      <c r="C79"/>
      <c r="D79"/>
      <c r="E79"/>
      <c r="F79"/>
      <c r="G79"/>
    </row>
    <row r="80" spans="1:7" ht="12">
      <c r="A80"/>
      <c r="B80"/>
      <c r="C80"/>
      <c r="D80"/>
      <c r="E80"/>
      <c r="F80"/>
      <c r="G80"/>
    </row>
  </sheetData>
  <sheetProtection/>
  <mergeCells count="2">
    <mergeCell ref="A2:O2"/>
    <mergeCell ref="A3:O3"/>
  </mergeCells>
  <hyperlinks>
    <hyperlink ref="B49" r:id="rId1" display="http://www.spacegolfclub.org/"/>
  </hyperlinks>
  <printOptions/>
  <pageMargins left="0.4" right="0.18" top="0.7" bottom="0.29" header="0.18" footer="0.19"/>
  <pageSetup horizontalDpi="600" verticalDpi="600" orientation="portrait" scale="92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Q44" sqref="Q44"/>
    </sheetView>
  </sheetViews>
  <sheetFormatPr defaultColWidth="9.140625" defaultRowHeight="12.75" outlineLevelCol="1"/>
  <cols>
    <col min="1" max="1" width="1.28515625" style="0" customWidth="1"/>
    <col min="2" max="2" width="5.28125" style="0" customWidth="1"/>
    <col min="3" max="3" width="14.7109375" style="0" customWidth="1"/>
    <col min="4" max="4" width="11.140625" style="0" customWidth="1"/>
    <col min="5" max="5" width="6.00390625" style="3" customWidth="1"/>
    <col min="6" max="6" width="4.57421875" style="3" customWidth="1"/>
    <col min="7" max="7" width="5.57421875" style="3" customWidth="1"/>
    <col min="8" max="8" width="4.421875" style="3" customWidth="1"/>
    <col min="9" max="9" width="4.57421875" style="3" customWidth="1"/>
    <col min="10" max="10" width="6.00390625" style="3" customWidth="1"/>
    <col min="11" max="11" width="15.00390625" style="0" customWidth="1"/>
    <col min="12" max="12" width="11.8515625" style="0" customWidth="1"/>
    <col min="13" max="13" width="5.7109375" style="0" customWidth="1"/>
    <col min="14" max="14" width="2.8515625" style="0" customWidth="1"/>
    <col min="15" max="15" width="2.57421875" style="0" customWidth="1"/>
    <col min="16" max="16" width="14.28125" style="0" customWidth="1" outlineLevel="1"/>
    <col min="17" max="17" width="12.57421875" style="0" customWidth="1" outlineLevel="1"/>
    <col min="18" max="18" width="18.140625" style="0" customWidth="1" outlineLevel="1"/>
    <col min="19" max="19" width="9.28125" style="0" customWidth="1" outlineLevel="1"/>
    <col min="20" max="20" width="9.00390625" style="0" customWidth="1" outlineLevel="1"/>
    <col min="21" max="21" width="18.8515625" style="0" customWidth="1" outlineLevel="1"/>
    <col min="22" max="22" width="6.8515625" style="0" customWidth="1"/>
    <col min="23" max="23" width="10.00390625" style="3" customWidth="1"/>
    <col min="24" max="24" width="6.140625" style="3" customWidth="1"/>
    <col min="25" max="25" width="15.421875" style="3" customWidth="1"/>
    <col min="26" max="26" width="12.140625" style="0" customWidth="1"/>
    <col min="28" max="28" width="15.7109375" style="0" customWidth="1"/>
  </cols>
  <sheetData>
    <row r="1" spans="1:21" ht="30" customHeight="1">
      <c r="A1" s="119"/>
      <c r="G1" s="91" t="s">
        <v>28</v>
      </c>
      <c r="N1" s="92"/>
      <c r="O1" s="103"/>
      <c r="P1" s="142"/>
      <c r="Q1" s="142"/>
      <c r="R1" s="142"/>
      <c r="S1" s="142"/>
      <c r="T1" s="142"/>
      <c r="U1" s="142"/>
    </row>
    <row r="2" spans="1:21" ht="19.5" customHeight="1">
      <c r="A2" s="119"/>
      <c r="G2" s="89" t="s">
        <v>62</v>
      </c>
      <c r="N2" s="92"/>
      <c r="O2" s="104"/>
      <c r="P2" s="143" t="s">
        <v>62</v>
      </c>
      <c r="Q2" s="143"/>
      <c r="R2" s="143"/>
      <c r="S2" s="143"/>
      <c r="T2" s="143"/>
      <c r="U2" s="143"/>
    </row>
    <row r="3" spans="1:21" ht="20.25" customHeight="1">
      <c r="A3" s="119"/>
      <c r="G3" s="102" t="s">
        <v>63</v>
      </c>
      <c r="N3" s="92"/>
      <c r="O3" s="104"/>
      <c r="P3" s="142" t="s">
        <v>139</v>
      </c>
      <c r="Q3" s="142"/>
      <c r="R3" s="142"/>
      <c r="S3" s="142"/>
      <c r="T3" s="142"/>
      <c r="U3" s="142"/>
    </row>
    <row r="4" spans="1:15" ht="13.5" customHeight="1" thickBot="1">
      <c r="A4" s="119"/>
      <c r="F4" s="93"/>
      <c r="N4" s="92"/>
      <c r="O4" s="105"/>
    </row>
    <row r="5" spans="1:25" ht="13.5" customHeight="1" thickBot="1">
      <c r="A5" s="119"/>
      <c r="B5" s="76"/>
      <c r="C5" s="77"/>
      <c r="D5" s="77"/>
      <c r="E5" s="10"/>
      <c r="F5" s="10"/>
      <c r="G5" s="78"/>
      <c r="H5" s="79"/>
      <c r="I5" s="10"/>
      <c r="J5" s="10"/>
      <c r="K5" s="77"/>
      <c r="L5" s="77"/>
      <c r="M5" s="80"/>
      <c r="N5" s="3"/>
      <c r="P5" s="106" t="s">
        <v>31</v>
      </c>
      <c r="Q5" s="106" t="s">
        <v>5</v>
      </c>
      <c r="R5" s="106" t="s">
        <v>32</v>
      </c>
      <c r="S5" s="107" t="s">
        <v>33</v>
      </c>
      <c r="T5" s="108" t="s">
        <v>13</v>
      </c>
      <c r="U5" s="108" t="s">
        <v>34</v>
      </c>
      <c r="W5" s="92"/>
      <c r="X5" s="92"/>
      <c r="Y5" s="92"/>
    </row>
    <row r="6" spans="1:25" ht="15.75" customHeight="1">
      <c r="A6" s="119"/>
      <c r="B6" s="42"/>
      <c r="C6" s="18"/>
      <c r="D6" s="18"/>
      <c r="E6" s="12"/>
      <c r="F6" s="12"/>
      <c r="G6" s="44" t="s">
        <v>19</v>
      </c>
      <c r="H6" s="44"/>
      <c r="I6" s="12"/>
      <c r="J6" s="12"/>
      <c r="K6" s="18"/>
      <c r="L6" s="18"/>
      <c r="M6" s="20"/>
      <c r="N6" s="94"/>
      <c r="P6" s="109" t="s">
        <v>83</v>
      </c>
      <c r="Q6" s="109" t="s">
        <v>84</v>
      </c>
      <c r="R6" s="110" t="s">
        <v>130</v>
      </c>
      <c r="S6" s="122">
        <v>19.17</v>
      </c>
      <c r="T6" s="112">
        <f>S6</f>
        <v>19.17</v>
      </c>
      <c r="U6" s="113" t="s">
        <v>141</v>
      </c>
      <c r="W6"/>
      <c r="X6"/>
      <c r="Y6"/>
    </row>
    <row r="7" spans="1:25" ht="13.5" customHeight="1">
      <c r="A7" s="119"/>
      <c r="B7" s="42"/>
      <c r="C7" s="18"/>
      <c r="D7" s="18"/>
      <c r="E7" s="12"/>
      <c r="F7" s="12"/>
      <c r="G7" s="44"/>
      <c r="H7" s="44"/>
      <c r="I7" s="12"/>
      <c r="J7" s="12"/>
      <c r="K7" s="18"/>
      <c r="L7" s="18"/>
      <c r="M7" s="20"/>
      <c r="N7" s="3"/>
      <c r="P7" s="109" t="s">
        <v>89</v>
      </c>
      <c r="Q7" s="109" t="s">
        <v>37</v>
      </c>
      <c r="R7" s="110" t="s">
        <v>135</v>
      </c>
      <c r="S7" s="122">
        <v>19.17</v>
      </c>
      <c r="T7" s="112">
        <f>S7</f>
        <v>19.17</v>
      </c>
      <c r="U7" s="113" t="s">
        <v>141</v>
      </c>
      <c r="W7"/>
      <c r="X7"/>
      <c r="Y7"/>
    </row>
    <row r="8" spans="1:25" ht="15" customHeight="1">
      <c r="A8" s="119"/>
      <c r="B8" s="45"/>
      <c r="C8" s="65" t="s">
        <v>20</v>
      </c>
      <c r="D8" s="121">
        <v>12.5</v>
      </c>
      <c r="E8" s="72" t="s">
        <v>25</v>
      </c>
      <c r="F8" s="95"/>
      <c r="G8" s="96" t="s">
        <v>14</v>
      </c>
      <c r="H8" s="90"/>
      <c r="I8" s="66"/>
      <c r="J8" s="65" t="s">
        <v>15</v>
      </c>
      <c r="K8" s="65"/>
      <c r="L8" s="120">
        <v>19.17</v>
      </c>
      <c r="M8" s="81" t="s">
        <v>25</v>
      </c>
      <c r="N8" s="94"/>
      <c r="P8" s="109" t="s">
        <v>99</v>
      </c>
      <c r="Q8" s="110" t="s">
        <v>100</v>
      </c>
      <c r="R8" s="110" t="s">
        <v>126</v>
      </c>
      <c r="S8" s="122">
        <v>12.5</v>
      </c>
      <c r="T8" s="112"/>
      <c r="U8" s="113"/>
      <c r="W8"/>
      <c r="X8"/>
      <c r="Y8"/>
    </row>
    <row r="9" spans="1:25" ht="15">
      <c r="A9" s="119"/>
      <c r="B9" s="45"/>
      <c r="C9" s="47" t="s">
        <v>16</v>
      </c>
      <c r="D9" s="47" t="s">
        <v>5</v>
      </c>
      <c r="E9" s="46" t="s">
        <v>10</v>
      </c>
      <c r="F9" s="46" t="s">
        <v>11</v>
      </c>
      <c r="G9" s="57" t="s">
        <v>17</v>
      </c>
      <c r="H9" s="58" t="s">
        <v>18</v>
      </c>
      <c r="I9" s="46" t="s">
        <v>11</v>
      </c>
      <c r="J9" s="46" t="s">
        <v>10</v>
      </c>
      <c r="K9" s="47" t="s">
        <v>16</v>
      </c>
      <c r="L9" s="82" t="s">
        <v>5</v>
      </c>
      <c r="M9" s="51"/>
      <c r="N9" s="94"/>
      <c r="P9" s="109" t="s">
        <v>99</v>
      </c>
      <c r="Q9" s="110" t="s">
        <v>100</v>
      </c>
      <c r="R9" s="110" t="s">
        <v>127</v>
      </c>
      <c r="S9" s="122">
        <v>12.5</v>
      </c>
      <c r="T9" s="112">
        <f>SUM(S8:S9)</f>
        <v>25</v>
      </c>
      <c r="U9" s="113" t="s">
        <v>141</v>
      </c>
      <c r="W9"/>
      <c r="X9"/>
      <c r="Y9"/>
    </row>
    <row r="10" spans="1:25" ht="15">
      <c r="A10" s="119"/>
      <c r="B10" s="36"/>
      <c r="C10" s="67"/>
      <c r="D10" s="67"/>
      <c r="E10" s="83">
        <v>5</v>
      </c>
      <c r="F10" s="84">
        <v>4</v>
      </c>
      <c r="G10" s="59">
        <v>1</v>
      </c>
      <c r="H10" s="73">
        <v>5</v>
      </c>
      <c r="I10" s="85">
        <v>6</v>
      </c>
      <c r="J10" s="83">
        <v>4</v>
      </c>
      <c r="K10" s="67"/>
      <c r="L10" s="86"/>
      <c r="M10" s="68"/>
      <c r="N10" s="3"/>
      <c r="P10" s="109" t="s">
        <v>42</v>
      </c>
      <c r="Q10" s="110" t="s">
        <v>91</v>
      </c>
      <c r="R10" s="110" t="s">
        <v>136</v>
      </c>
      <c r="S10" s="122">
        <v>19.17</v>
      </c>
      <c r="T10" s="112">
        <f>S10</f>
        <v>19.17</v>
      </c>
      <c r="U10" s="113" t="s">
        <v>141</v>
      </c>
      <c r="W10"/>
      <c r="X10"/>
      <c r="Y10"/>
    </row>
    <row r="11" spans="1:25" ht="15">
      <c r="A11" s="119"/>
      <c r="B11" s="42"/>
      <c r="C11" s="69"/>
      <c r="D11" s="67"/>
      <c r="E11" s="52">
        <v>4</v>
      </c>
      <c r="F11" s="84">
        <v>2</v>
      </c>
      <c r="G11" s="59">
        <v>2</v>
      </c>
      <c r="H11" s="74">
        <v>4</v>
      </c>
      <c r="I11" s="85">
        <v>3</v>
      </c>
      <c r="J11" s="83">
        <v>3</v>
      </c>
      <c r="K11" s="69"/>
      <c r="L11" s="67"/>
      <c r="M11" s="70"/>
      <c r="N11" s="3"/>
      <c r="P11" s="109" t="s">
        <v>92</v>
      </c>
      <c r="Q11" s="110" t="s">
        <v>93</v>
      </c>
      <c r="R11" s="110" t="s">
        <v>132</v>
      </c>
      <c r="S11" s="122">
        <v>19.17</v>
      </c>
      <c r="T11" s="112"/>
      <c r="U11" s="113"/>
      <c r="W11"/>
      <c r="X11"/>
      <c r="Y11"/>
    </row>
    <row r="12" spans="1:25" ht="15">
      <c r="A12" s="119"/>
      <c r="B12" s="42"/>
      <c r="C12" s="69"/>
      <c r="D12" s="67"/>
      <c r="E12" s="52">
        <v>4</v>
      </c>
      <c r="F12" s="84">
        <v>3</v>
      </c>
      <c r="G12" s="59">
        <v>3</v>
      </c>
      <c r="H12" s="74">
        <v>4</v>
      </c>
      <c r="I12" s="85">
        <v>1</v>
      </c>
      <c r="J12" s="83">
        <v>2</v>
      </c>
      <c r="K12" s="69" t="s">
        <v>83</v>
      </c>
      <c r="L12" s="67" t="s">
        <v>84</v>
      </c>
      <c r="M12" s="70"/>
      <c r="N12" s="3"/>
      <c r="P12" s="109" t="s">
        <v>92</v>
      </c>
      <c r="Q12" s="110" t="s">
        <v>93</v>
      </c>
      <c r="R12" s="110" t="s">
        <v>137</v>
      </c>
      <c r="S12" s="122">
        <v>19.17</v>
      </c>
      <c r="T12" s="112">
        <f>SUM(S11:S12)</f>
        <v>38.34</v>
      </c>
      <c r="U12" s="113" t="s">
        <v>141</v>
      </c>
      <c r="W12"/>
      <c r="X12"/>
      <c r="Y12"/>
    </row>
    <row r="13" spans="1:25" ht="15">
      <c r="A13" s="119"/>
      <c r="B13" s="42"/>
      <c r="C13" s="69" t="s">
        <v>99</v>
      </c>
      <c r="D13" s="67" t="s">
        <v>100</v>
      </c>
      <c r="E13" s="52">
        <v>4</v>
      </c>
      <c r="F13" s="84">
        <v>1</v>
      </c>
      <c r="G13" s="59">
        <v>4</v>
      </c>
      <c r="H13" s="74">
        <v>4</v>
      </c>
      <c r="I13" s="85">
        <v>1</v>
      </c>
      <c r="J13" s="83">
        <v>2</v>
      </c>
      <c r="K13" s="69" t="s">
        <v>79</v>
      </c>
      <c r="L13" s="123" t="s">
        <v>80</v>
      </c>
      <c r="M13" s="70"/>
      <c r="N13" s="3"/>
      <c r="P13" s="109" t="s">
        <v>79</v>
      </c>
      <c r="Q13" s="110" t="s">
        <v>80</v>
      </c>
      <c r="R13" s="110" t="s">
        <v>131</v>
      </c>
      <c r="S13" s="122">
        <v>19.17</v>
      </c>
      <c r="T13" s="112">
        <f>S13</f>
        <v>19.17</v>
      </c>
      <c r="U13" s="113" t="s">
        <v>141</v>
      </c>
      <c r="W13"/>
      <c r="X13"/>
      <c r="Y13"/>
    </row>
    <row r="14" spans="1:25" ht="15">
      <c r="A14" s="119"/>
      <c r="B14" s="42"/>
      <c r="C14" s="69" t="s">
        <v>76</v>
      </c>
      <c r="D14" s="67" t="s">
        <v>48</v>
      </c>
      <c r="E14" s="52">
        <v>2</v>
      </c>
      <c r="F14" s="84">
        <v>1</v>
      </c>
      <c r="G14" s="59">
        <v>5</v>
      </c>
      <c r="H14" s="74">
        <v>3</v>
      </c>
      <c r="I14" s="85">
        <v>2</v>
      </c>
      <c r="J14" s="83">
        <v>1</v>
      </c>
      <c r="K14" s="69"/>
      <c r="L14" s="67"/>
      <c r="M14" s="70"/>
      <c r="N14" s="3"/>
      <c r="P14" s="109" t="s">
        <v>64</v>
      </c>
      <c r="Q14" s="110" t="s">
        <v>65</v>
      </c>
      <c r="R14" s="110" t="s">
        <v>138</v>
      </c>
      <c r="S14" s="122">
        <v>19.17</v>
      </c>
      <c r="T14" s="112">
        <f>S14</f>
        <v>19.17</v>
      </c>
      <c r="U14" s="113" t="s">
        <v>141</v>
      </c>
      <c r="W14"/>
      <c r="X14"/>
      <c r="Y14"/>
    </row>
    <row r="15" spans="1:25" ht="15">
      <c r="A15" s="119"/>
      <c r="B15" s="53"/>
      <c r="C15" s="69"/>
      <c r="D15" s="67"/>
      <c r="E15" s="52">
        <v>4</v>
      </c>
      <c r="F15" s="84">
        <v>2</v>
      </c>
      <c r="G15" s="59">
        <v>6</v>
      </c>
      <c r="H15" s="74">
        <v>4</v>
      </c>
      <c r="I15" s="85">
        <v>4</v>
      </c>
      <c r="J15" s="83">
        <v>3</v>
      </c>
      <c r="K15" s="69"/>
      <c r="L15" s="67"/>
      <c r="M15" s="70"/>
      <c r="N15" s="3"/>
      <c r="P15" s="109" t="s">
        <v>29</v>
      </c>
      <c r="Q15" s="110" t="s">
        <v>9</v>
      </c>
      <c r="R15" s="110" t="s">
        <v>136</v>
      </c>
      <c r="S15" s="122">
        <v>19.17</v>
      </c>
      <c r="T15" s="112"/>
      <c r="U15" s="113"/>
      <c r="W15"/>
      <c r="X15"/>
      <c r="Y15"/>
    </row>
    <row r="16" spans="1:25" ht="15">
      <c r="A16" s="119"/>
      <c r="B16" s="53"/>
      <c r="C16" s="69" t="s">
        <v>99</v>
      </c>
      <c r="D16" s="67" t="s">
        <v>100</v>
      </c>
      <c r="E16" s="52">
        <v>3</v>
      </c>
      <c r="F16" s="84">
        <v>1</v>
      </c>
      <c r="G16" s="59">
        <v>7</v>
      </c>
      <c r="H16" s="74">
        <v>3</v>
      </c>
      <c r="I16" s="85">
        <v>2</v>
      </c>
      <c r="J16" s="83">
        <v>2</v>
      </c>
      <c r="K16" s="69"/>
      <c r="L16" s="67"/>
      <c r="M16" s="70"/>
      <c r="N16" s="3"/>
      <c r="P16" s="109" t="s">
        <v>29</v>
      </c>
      <c r="Q16" s="110" t="s">
        <v>9</v>
      </c>
      <c r="R16" s="110" t="s">
        <v>138</v>
      </c>
      <c r="S16" s="122">
        <v>19.17</v>
      </c>
      <c r="T16" s="112">
        <f>SUM(S15:S16)</f>
        <v>38.34</v>
      </c>
      <c r="U16" s="113" t="s">
        <v>140</v>
      </c>
      <c r="W16"/>
      <c r="X16"/>
      <c r="Y16"/>
    </row>
    <row r="17" spans="1:25" ht="15">
      <c r="A17" s="119"/>
      <c r="B17" s="53"/>
      <c r="C17" s="69"/>
      <c r="D17" s="67"/>
      <c r="E17" s="52">
        <v>4</v>
      </c>
      <c r="F17" s="84">
        <v>4</v>
      </c>
      <c r="G17" s="59">
        <v>8</v>
      </c>
      <c r="H17" s="74">
        <v>4</v>
      </c>
      <c r="I17" s="85">
        <v>4</v>
      </c>
      <c r="J17" s="83">
        <v>3</v>
      </c>
      <c r="K17" s="69"/>
      <c r="L17" s="67"/>
      <c r="M17" s="70"/>
      <c r="N17" s="3"/>
      <c r="P17" s="109" t="s">
        <v>60</v>
      </c>
      <c r="Q17" s="110" t="s">
        <v>61</v>
      </c>
      <c r="R17" s="110" t="s">
        <v>133</v>
      </c>
      <c r="S17" s="122">
        <v>19.15</v>
      </c>
      <c r="T17" s="112"/>
      <c r="U17" s="113"/>
      <c r="W17"/>
      <c r="X17"/>
      <c r="Y17"/>
    </row>
    <row r="18" spans="1:25" ht="15">
      <c r="A18" s="119"/>
      <c r="B18" s="53"/>
      <c r="C18" s="69"/>
      <c r="D18" s="67"/>
      <c r="E18" s="52">
        <v>5</v>
      </c>
      <c r="F18" s="84">
        <v>5</v>
      </c>
      <c r="G18" s="59">
        <v>9</v>
      </c>
      <c r="H18" s="74">
        <v>4</v>
      </c>
      <c r="I18" s="85">
        <v>3</v>
      </c>
      <c r="J18" s="83">
        <v>3</v>
      </c>
      <c r="K18" s="69"/>
      <c r="L18" s="67"/>
      <c r="M18" s="70"/>
      <c r="N18" s="3"/>
      <c r="P18" s="109" t="s">
        <v>60</v>
      </c>
      <c r="Q18" s="110" t="s">
        <v>61</v>
      </c>
      <c r="R18" s="110" t="s">
        <v>137</v>
      </c>
      <c r="S18" s="122">
        <v>19.15</v>
      </c>
      <c r="T18" s="112">
        <f>SUM(S17:S18)</f>
        <v>38.3</v>
      </c>
      <c r="U18" s="113" t="s">
        <v>140</v>
      </c>
      <c r="W18"/>
      <c r="X18"/>
      <c r="Y18"/>
    </row>
    <row r="19" spans="1:25" ht="15">
      <c r="A19" s="119"/>
      <c r="B19" s="53"/>
      <c r="C19" s="69"/>
      <c r="D19" s="67"/>
      <c r="E19" s="52">
        <v>4</v>
      </c>
      <c r="F19" s="84">
        <v>3</v>
      </c>
      <c r="G19" s="59">
        <v>10</v>
      </c>
      <c r="H19" s="74">
        <v>4</v>
      </c>
      <c r="I19" s="85">
        <v>1</v>
      </c>
      <c r="J19" s="83">
        <v>2</v>
      </c>
      <c r="K19" s="69" t="s">
        <v>92</v>
      </c>
      <c r="L19" s="67" t="s">
        <v>93</v>
      </c>
      <c r="M19" s="70"/>
      <c r="N19" s="3"/>
      <c r="P19" s="109" t="s">
        <v>76</v>
      </c>
      <c r="Q19" s="110" t="s">
        <v>48</v>
      </c>
      <c r="R19" s="110" t="s">
        <v>128</v>
      </c>
      <c r="S19" s="122">
        <v>12.5</v>
      </c>
      <c r="T19" s="112"/>
      <c r="U19" s="113"/>
      <c r="W19"/>
      <c r="X19"/>
      <c r="Y19"/>
    </row>
    <row r="20" spans="1:25" ht="15">
      <c r="A20" s="119"/>
      <c r="B20" s="53"/>
      <c r="C20" s="69"/>
      <c r="D20" s="67"/>
      <c r="E20" s="52">
        <v>4</v>
      </c>
      <c r="F20" s="84">
        <v>3</v>
      </c>
      <c r="G20" s="59">
        <v>11</v>
      </c>
      <c r="H20" s="74">
        <v>4</v>
      </c>
      <c r="I20" s="85">
        <v>4</v>
      </c>
      <c r="J20" s="83">
        <v>3</v>
      </c>
      <c r="K20" s="69"/>
      <c r="L20" s="67"/>
      <c r="M20" s="70"/>
      <c r="N20" s="3"/>
      <c r="P20" s="109" t="s">
        <v>76</v>
      </c>
      <c r="Q20" s="110" t="s">
        <v>48</v>
      </c>
      <c r="R20" s="110" t="s">
        <v>129</v>
      </c>
      <c r="S20" s="122">
        <v>12.5</v>
      </c>
      <c r="T20" s="112"/>
      <c r="U20" s="113"/>
      <c r="W20"/>
      <c r="X20"/>
      <c r="Y20"/>
    </row>
    <row r="21" spans="1:25" ht="15">
      <c r="A21" s="119"/>
      <c r="B21" s="53"/>
      <c r="C21" s="69"/>
      <c r="D21" s="67"/>
      <c r="E21" s="52">
        <v>6</v>
      </c>
      <c r="F21" s="84">
        <v>5</v>
      </c>
      <c r="G21" s="59">
        <v>12</v>
      </c>
      <c r="H21" s="74">
        <v>5</v>
      </c>
      <c r="I21" s="85">
        <v>6</v>
      </c>
      <c r="J21" s="83">
        <v>4</v>
      </c>
      <c r="K21" s="69"/>
      <c r="L21" s="67"/>
      <c r="M21" s="70"/>
      <c r="N21" s="3"/>
      <c r="P21" s="109" t="s">
        <v>76</v>
      </c>
      <c r="Q21" s="109" t="s">
        <v>48</v>
      </c>
      <c r="R21" s="110" t="s">
        <v>134</v>
      </c>
      <c r="S21" s="122">
        <v>19.17</v>
      </c>
      <c r="T21" s="112">
        <f>SUM(S19:S21)</f>
        <v>44.17</v>
      </c>
      <c r="U21" s="113" t="s">
        <v>141</v>
      </c>
      <c r="W21"/>
      <c r="X21"/>
      <c r="Y21"/>
    </row>
    <row r="22" spans="1:25" ht="15">
      <c r="A22" s="119"/>
      <c r="B22" s="53"/>
      <c r="C22" s="69"/>
      <c r="D22" s="67"/>
      <c r="E22" s="52">
        <v>3</v>
      </c>
      <c r="F22" s="84">
        <v>3</v>
      </c>
      <c r="G22" s="59">
        <v>13</v>
      </c>
      <c r="H22" s="74">
        <v>3</v>
      </c>
      <c r="I22" s="85">
        <v>1</v>
      </c>
      <c r="J22" s="83">
        <v>1</v>
      </c>
      <c r="K22" s="69" t="s">
        <v>60</v>
      </c>
      <c r="L22" s="67" t="s">
        <v>61</v>
      </c>
      <c r="M22" s="70"/>
      <c r="N22" s="3"/>
      <c r="P22" s="109"/>
      <c r="Q22" s="110"/>
      <c r="R22" s="110"/>
      <c r="S22" s="111"/>
      <c r="T22" s="112"/>
      <c r="U22" s="113"/>
      <c r="W22"/>
      <c r="X22"/>
      <c r="Y22"/>
    </row>
    <row r="23" spans="1:25" ht="15">
      <c r="A23" s="119"/>
      <c r="B23" s="53"/>
      <c r="C23" s="69"/>
      <c r="D23" s="67"/>
      <c r="E23" s="52">
        <v>5</v>
      </c>
      <c r="F23" s="84">
        <v>3</v>
      </c>
      <c r="G23" s="59">
        <v>14</v>
      </c>
      <c r="H23" s="74">
        <v>4</v>
      </c>
      <c r="I23" s="85">
        <v>2</v>
      </c>
      <c r="J23" s="83">
        <v>3</v>
      </c>
      <c r="K23" s="69"/>
      <c r="L23" s="67"/>
      <c r="M23" s="70"/>
      <c r="N23" s="3"/>
      <c r="P23" s="109"/>
      <c r="Q23" s="110"/>
      <c r="R23" s="110"/>
      <c r="S23" s="111"/>
      <c r="T23" s="112"/>
      <c r="U23" s="113"/>
      <c r="W23"/>
      <c r="X23"/>
      <c r="Y23"/>
    </row>
    <row r="24" spans="1:25" ht="15">
      <c r="A24" s="119"/>
      <c r="B24" s="53"/>
      <c r="C24" s="69"/>
      <c r="D24" s="67"/>
      <c r="E24" s="52">
        <v>4</v>
      </c>
      <c r="F24" s="84">
        <v>3</v>
      </c>
      <c r="G24" s="59">
        <v>15</v>
      </c>
      <c r="H24" s="74">
        <v>4</v>
      </c>
      <c r="I24" s="85">
        <v>6</v>
      </c>
      <c r="J24" s="83">
        <v>3</v>
      </c>
      <c r="K24" s="69"/>
      <c r="L24" s="67"/>
      <c r="M24" s="70"/>
      <c r="N24" s="3"/>
      <c r="P24" s="109"/>
      <c r="Q24" s="109"/>
      <c r="R24" s="110"/>
      <c r="S24" s="111"/>
      <c r="T24" s="114"/>
      <c r="U24" s="113"/>
      <c r="W24"/>
      <c r="X24"/>
      <c r="Y24"/>
    </row>
    <row r="25" spans="1:25" ht="15">
      <c r="A25" s="119"/>
      <c r="B25" s="53"/>
      <c r="C25" s="69" t="s">
        <v>76</v>
      </c>
      <c r="D25" s="67" t="s">
        <v>48</v>
      </c>
      <c r="E25" s="52">
        <v>4</v>
      </c>
      <c r="F25" s="84">
        <v>1</v>
      </c>
      <c r="G25" s="59">
        <v>16</v>
      </c>
      <c r="H25" s="74">
        <v>4</v>
      </c>
      <c r="I25" s="85">
        <v>1</v>
      </c>
      <c r="J25" s="83">
        <v>3</v>
      </c>
      <c r="K25" s="69" t="s">
        <v>76</v>
      </c>
      <c r="L25" s="67" t="s">
        <v>48</v>
      </c>
      <c r="M25" s="70"/>
      <c r="N25" s="3"/>
      <c r="P25" s="110"/>
      <c r="Q25" s="110"/>
      <c r="R25" s="115" t="s">
        <v>35</v>
      </c>
      <c r="S25" s="115">
        <f>SUM(S6:S23)</f>
        <v>280.00000000000006</v>
      </c>
      <c r="T25" s="115">
        <f>SUM(T6:T23)</f>
        <v>280</v>
      </c>
      <c r="U25" s="116"/>
      <c r="W25"/>
      <c r="X25"/>
      <c r="Y25"/>
    </row>
    <row r="26" spans="1:25" ht="14.25">
      <c r="A26" s="119"/>
      <c r="B26" s="53"/>
      <c r="C26" s="69"/>
      <c r="D26" s="67"/>
      <c r="E26" s="52">
        <v>3</v>
      </c>
      <c r="F26" s="84">
        <v>4</v>
      </c>
      <c r="G26" s="59">
        <v>17</v>
      </c>
      <c r="H26" s="74">
        <v>3</v>
      </c>
      <c r="I26" s="85">
        <v>2</v>
      </c>
      <c r="J26" s="83">
        <v>2</v>
      </c>
      <c r="K26" s="69"/>
      <c r="L26" s="67"/>
      <c r="M26" s="70"/>
      <c r="N26" s="3"/>
      <c r="W26"/>
      <c r="X26"/>
      <c r="Y26"/>
    </row>
    <row r="27" spans="1:25" ht="15">
      <c r="A27" s="119"/>
      <c r="B27" s="53"/>
      <c r="C27" s="69"/>
      <c r="D27" s="67"/>
      <c r="E27" s="52">
        <v>4</v>
      </c>
      <c r="F27" s="84">
        <v>2</v>
      </c>
      <c r="G27" s="59">
        <v>18</v>
      </c>
      <c r="H27" s="74">
        <v>5</v>
      </c>
      <c r="I27" s="85">
        <v>1</v>
      </c>
      <c r="J27" s="83">
        <v>3</v>
      </c>
      <c r="K27" s="69" t="s">
        <v>89</v>
      </c>
      <c r="L27" s="67" t="s">
        <v>90</v>
      </c>
      <c r="M27" s="70"/>
      <c r="N27" s="3"/>
      <c r="R27" s="117"/>
      <c r="W27"/>
      <c r="X27"/>
      <c r="Y27"/>
    </row>
    <row r="28" spans="1:25" ht="12">
      <c r="A28" s="119"/>
      <c r="B28" s="61"/>
      <c r="C28" s="62"/>
      <c r="D28" s="62"/>
      <c r="E28" s="63"/>
      <c r="F28" s="63"/>
      <c r="G28" s="63"/>
      <c r="H28" s="63"/>
      <c r="I28" s="63"/>
      <c r="J28" s="63"/>
      <c r="K28" s="63"/>
      <c r="L28" s="62"/>
      <c r="M28" s="64"/>
      <c r="N28" s="3"/>
      <c r="W28"/>
      <c r="X28"/>
      <c r="Y28"/>
    </row>
    <row r="29" spans="1:25" ht="20.25">
      <c r="A29" s="119"/>
      <c r="B29" s="42"/>
      <c r="C29" s="18"/>
      <c r="D29" s="18"/>
      <c r="E29" s="48"/>
      <c r="F29" s="49"/>
      <c r="G29" s="44" t="s">
        <v>21</v>
      </c>
      <c r="H29" s="48"/>
      <c r="I29" s="12"/>
      <c r="J29" s="12"/>
      <c r="K29" s="18"/>
      <c r="L29" s="18"/>
      <c r="M29" s="20"/>
      <c r="N29" s="3"/>
      <c r="W29"/>
      <c r="X29"/>
      <c r="Y29"/>
    </row>
    <row r="30" spans="1:25" ht="15" customHeight="1">
      <c r="A30" s="119"/>
      <c r="B30" s="97"/>
      <c r="C30" s="98"/>
      <c r="D30" s="98"/>
      <c r="E30" s="99"/>
      <c r="F30" s="100"/>
      <c r="G30" s="137" t="s">
        <v>125</v>
      </c>
      <c r="H30" s="99"/>
      <c r="I30" s="100"/>
      <c r="J30" s="100"/>
      <c r="K30" s="98"/>
      <c r="L30" s="98"/>
      <c r="M30" s="101"/>
      <c r="N30" s="3"/>
      <c r="W30"/>
      <c r="X30"/>
      <c r="Y30"/>
    </row>
    <row r="31" spans="1:25" ht="17.25" customHeight="1">
      <c r="A31" s="119"/>
      <c r="B31" s="42"/>
      <c r="C31" s="18"/>
      <c r="D31" s="18"/>
      <c r="E31" s="48"/>
      <c r="F31" s="49"/>
      <c r="G31" s="48"/>
      <c r="H31" s="48"/>
      <c r="I31" s="12"/>
      <c r="K31" s="56" t="s">
        <v>2</v>
      </c>
      <c r="L31" s="56" t="s">
        <v>107</v>
      </c>
      <c r="M31" s="20"/>
      <c r="N31" s="3"/>
      <c r="W31"/>
      <c r="X31"/>
      <c r="Y31"/>
    </row>
    <row r="32" spans="1:25" ht="14.25">
      <c r="A32" s="119"/>
      <c r="B32" s="50"/>
      <c r="D32" s="138" t="s">
        <v>109</v>
      </c>
      <c r="E32" s="12"/>
      <c r="F32" s="12"/>
      <c r="I32" s="12"/>
      <c r="K32" s="56" t="s">
        <v>10</v>
      </c>
      <c r="L32" s="56" t="s">
        <v>25</v>
      </c>
      <c r="M32" s="71"/>
      <c r="N32" s="3"/>
      <c r="W32"/>
      <c r="X32"/>
      <c r="Y32"/>
    </row>
    <row r="33" spans="1:25" ht="20.25" customHeight="1">
      <c r="A33" s="119"/>
      <c r="B33" s="50" t="s">
        <v>110</v>
      </c>
      <c r="C33" s="132" t="s">
        <v>124</v>
      </c>
      <c r="D33" s="133"/>
      <c r="E33" s="134"/>
      <c r="F33" s="134"/>
      <c r="G33" s="134"/>
      <c r="H33" s="134"/>
      <c r="I33" s="134"/>
      <c r="J33" s="127"/>
      <c r="K33" s="135">
        <v>70</v>
      </c>
      <c r="L33" s="139">
        <v>19.15</v>
      </c>
      <c r="M33" s="20"/>
      <c r="N33" s="3"/>
      <c r="W33"/>
      <c r="X33"/>
      <c r="Y33"/>
    </row>
    <row r="34" spans="1:25" ht="15" customHeight="1">
      <c r="A34" s="119"/>
      <c r="B34" s="130"/>
      <c r="C34" s="132" t="s">
        <v>111</v>
      </c>
      <c r="D34" s="133"/>
      <c r="E34" s="134"/>
      <c r="F34" s="134"/>
      <c r="G34" s="134"/>
      <c r="H34" s="134"/>
      <c r="I34" s="134"/>
      <c r="J34" s="127"/>
      <c r="K34" s="135">
        <v>72</v>
      </c>
      <c r="L34" s="131" t="s">
        <v>108</v>
      </c>
      <c r="M34" s="20"/>
      <c r="N34" s="3"/>
      <c r="W34"/>
      <c r="X34"/>
      <c r="Y34"/>
    </row>
    <row r="35" spans="1:25" ht="15" customHeight="1">
      <c r="A35" s="119"/>
      <c r="B35" s="130"/>
      <c r="C35" s="132" t="s">
        <v>112</v>
      </c>
      <c r="D35" s="133"/>
      <c r="E35" s="134"/>
      <c r="F35" s="134"/>
      <c r="G35" s="134"/>
      <c r="H35" s="134"/>
      <c r="I35" s="134"/>
      <c r="J35" s="127"/>
      <c r="K35" s="135">
        <v>77</v>
      </c>
      <c r="L35" s="131" t="s">
        <v>108</v>
      </c>
      <c r="M35" s="20"/>
      <c r="N35" s="3"/>
      <c r="W35"/>
      <c r="X35"/>
      <c r="Y35"/>
    </row>
    <row r="36" spans="1:25" ht="15" customHeight="1">
      <c r="A36" s="119"/>
      <c r="B36" s="130"/>
      <c r="C36" s="132" t="s">
        <v>114</v>
      </c>
      <c r="D36" s="133"/>
      <c r="E36" s="134"/>
      <c r="F36" s="134"/>
      <c r="G36" s="134"/>
      <c r="H36" s="134"/>
      <c r="I36" s="134"/>
      <c r="J36" s="127"/>
      <c r="K36" s="135">
        <v>78</v>
      </c>
      <c r="L36" s="131" t="s">
        <v>108</v>
      </c>
      <c r="M36" s="20"/>
      <c r="N36" s="3"/>
      <c r="W36"/>
      <c r="X36"/>
      <c r="Y36"/>
    </row>
    <row r="37" spans="1:25" ht="15" customHeight="1">
      <c r="A37" s="119"/>
      <c r="B37" s="130"/>
      <c r="C37" s="132" t="s">
        <v>113</v>
      </c>
      <c r="D37" s="133"/>
      <c r="E37" s="134"/>
      <c r="F37" s="134"/>
      <c r="G37" s="134"/>
      <c r="H37" s="134"/>
      <c r="I37" s="134"/>
      <c r="J37" s="127"/>
      <c r="K37" s="135">
        <v>78</v>
      </c>
      <c r="L37" s="131" t="s">
        <v>108</v>
      </c>
      <c r="M37" s="20"/>
      <c r="N37" s="3"/>
      <c r="W37"/>
      <c r="X37"/>
      <c r="Y37"/>
    </row>
    <row r="38" spans="1:25" ht="10.5" customHeight="1">
      <c r="A38" s="119"/>
      <c r="B38" s="130"/>
      <c r="C38" s="132"/>
      <c r="D38" s="133"/>
      <c r="E38" s="134"/>
      <c r="F38" s="134"/>
      <c r="G38" s="134"/>
      <c r="H38" s="134"/>
      <c r="I38" s="134"/>
      <c r="J38" s="127"/>
      <c r="K38" s="135"/>
      <c r="L38" s="131" t="s">
        <v>108</v>
      </c>
      <c r="M38" s="20"/>
      <c r="N38" s="3"/>
      <c r="W38"/>
      <c r="X38"/>
      <c r="Y38"/>
    </row>
    <row r="39" spans="1:25" ht="15">
      <c r="A39" s="119"/>
      <c r="B39" s="50" t="s">
        <v>12</v>
      </c>
      <c r="C39" s="136" t="s">
        <v>142</v>
      </c>
      <c r="D39" s="133"/>
      <c r="E39" s="134"/>
      <c r="F39" s="134"/>
      <c r="G39" s="134"/>
      <c r="H39" s="134"/>
      <c r="I39" s="134"/>
      <c r="J39" s="127"/>
      <c r="K39" s="135">
        <v>72</v>
      </c>
      <c r="L39" s="139">
        <v>19.15</v>
      </c>
      <c r="M39" s="20"/>
      <c r="N39" s="3"/>
      <c r="W39"/>
      <c r="X39"/>
      <c r="Y39"/>
    </row>
    <row r="40" spans="1:25" ht="12.75">
      <c r="A40" s="119"/>
      <c r="B40" s="130"/>
      <c r="C40" s="132" t="s">
        <v>115</v>
      </c>
      <c r="D40" s="133"/>
      <c r="E40" s="134"/>
      <c r="F40" s="134"/>
      <c r="G40" s="134"/>
      <c r="H40" s="134"/>
      <c r="I40" s="134"/>
      <c r="J40" s="127"/>
      <c r="K40" s="135">
        <v>73</v>
      </c>
      <c r="L40" s="131" t="s">
        <v>108</v>
      </c>
      <c r="M40" s="20"/>
      <c r="N40" s="3"/>
      <c r="W40"/>
      <c r="X40"/>
      <c r="Y40"/>
    </row>
    <row r="41" spans="1:27" ht="12.75">
      <c r="A41" s="119"/>
      <c r="B41" s="130"/>
      <c r="C41" s="132" t="s">
        <v>116</v>
      </c>
      <c r="D41" s="133"/>
      <c r="E41" s="134"/>
      <c r="F41" s="134"/>
      <c r="G41" s="134"/>
      <c r="H41" s="134"/>
      <c r="I41" s="134"/>
      <c r="J41" s="127"/>
      <c r="K41" s="135">
        <v>74</v>
      </c>
      <c r="L41" s="131" t="s">
        <v>108</v>
      </c>
      <c r="M41" s="20"/>
      <c r="N41" s="3"/>
      <c r="Z41" s="126"/>
      <c r="AA41" s="126"/>
    </row>
    <row r="42" spans="1:27" ht="15" customHeight="1">
      <c r="A42" s="119"/>
      <c r="B42" s="130"/>
      <c r="C42" s="132" t="s">
        <v>117</v>
      </c>
      <c r="D42" s="133"/>
      <c r="E42" s="134"/>
      <c r="F42" s="134"/>
      <c r="G42" s="134"/>
      <c r="H42" s="134"/>
      <c r="I42" s="134"/>
      <c r="J42" s="127"/>
      <c r="K42" s="135">
        <v>76</v>
      </c>
      <c r="L42" s="131" t="s">
        <v>108</v>
      </c>
      <c r="M42" s="20"/>
      <c r="N42" s="3"/>
      <c r="Z42" s="126"/>
      <c r="AA42" s="126"/>
    </row>
    <row r="43" spans="1:27" ht="15" customHeight="1">
      <c r="A43" s="119"/>
      <c r="B43" s="130"/>
      <c r="C43" s="132" t="s">
        <v>118</v>
      </c>
      <c r="D43" s="133"/>
      <c r="E43" s="134"/>
      <c r="F43" s="134"/>
      <c r="G43" s="134"/>
      <c r="H43" s="134"/>
      <c r="I43" s="134"/>
      <c r="J43" s="127"/>
      <c r="K43" s="135">
        <v>77</v>
      </c>
      <c r="L43" s="131" t="s">
        <v>108</v>
      </c>
      <c r="M43" s="20"/>
      <c r="N43" s="3"/>
      <c r="Z43" s="126"/>
      <c r="AA43" s="126"/>
    </row>
    <row r="44" spans="1:27" ht="10.5" customHeight="1">
      <c r="A44" s="119"/>
      <c r="B44" s="130"/>
      <c r="C44" s="132"/>
      <c r="D44" s="133"/>
      <c r="E44" s="134"/>
      <c r="F44" s="134"/>
      <c r="G44" s="134"/>
      <c r="H44" s="134"/>
      <c r="I44" s="134"/>
      <c r="J44" s="127"/>
      <c r="K44" s="135"/>
      <c r="L44" s="131" t="s">
        <v>108</v>
      </c>
      <c r="M44" s="20"/>
      <c r="N44" s="3"/>
      <c r="Z44" s="126"/>
      <c r="AA44" s="126"/>
    </row>
    <row r="45" spans="1:27" ht="14.25" customHeight="1">
      <c r="A45" s="119"/>
      <c r="B45" s="50" t="s">
        <v>13</v>
      </c>
      <c r="C45" s="136" t="s">
        <v>119</v>
      </c>
      <c r="D45" s="133"/>
      <c r="E45" s="134"/>
      <c r="F45" s="134"/>
      <c r="G45" s="134"/>
      <c r="H45" s="134"/>
      <c r="I45" s="134"/>
      <c r="J45" s="127"/>
      <c r="K45" s="135">
        <v>145</v>
      </c>
      <c r="L45" s="139">
        <v>19.15</v>
      </c>
      <c r="M45" s="20"/>
      <c r="N45" s="3"/>
      <c r="Z45" s="126"/>
      <c r="AA45" s="126"/>
    </row>
    <row r="46" spans="1:27" ht="14.25" customHeight="1">
      <c r="A46" s="119"/>
      <c r="B46" s="130"/>
      <c r="C46" s="132" t="s">
        <v>120</v>
      </c>
      <c r="D46" s="133"/>
      <c r="E46" s="134"/>
      <c r="F46" s="134"/>
      <c r="G46" s="134"/>
      <c r="H46" s="134"/>
      <c r="I46" s="134"/>
      <c r="J46" s="127"/>
      <c r="K46" s="135">
        <v>149</v>
      </c>
      <c r="L46" s="131" t="s">
        <v>108</v>
      </c>
      <c r="M46" s="20"/>
      <c r="N46" s="3"/>
      <c r="Z46" s="126"/>
      <c r="AA46" s="126"/>
    </row>
    <row r="47" spans="1:27" ht="14.25" customHeight="1">
      <c r="A47" s="119"/>
      <c r="B47" s="130"/>
      <c r="C47" s="132" t="s">
        <v>121</v>
      </c>
      <c r="D47" s="133"/>
      <c r="E47" s="134"/>
      <c r="F47" s="134"/>
      <c r="G47" s="134"/>
      <c r="H47" s="134"/>
      <c r="I47" s="134"/>
      <c r="J47" s="135"/>
      <c r="K47" s="135">
        <v>151</v>
      </c>
      <c r="L47" s="131" t="s">
        <v>108</v>
      </c>
      <c r="M47" s="20"/>
      <c r="Z47" s="126"/>
      <c r="AA47" s="126"/>
    </row>
    <row r="48" spans="1:27" ht="15" customHeight="1">
      <c r="A48" s="119"/>
      <c r="B48" s="130"/>
      <c r="C48" s="132" t="s">
        <v>122</v>
      </c>
      <c r="D48" s="133"/>
      <c r="E48" s="134"/>
      <c r="F48" s="134"/>
      <c r="G48" s="134"/>
      <c r="H48" s="134"/>
      <c r="I48" s="134"/>
      <c r="J48" s="135"/>
      <c r="K48" s="135">
        <v>153</v>
      </c>
      <c r="L48" s="131" t="s">
        <v>108</v>
      </c>
      <c r="M48" s="20"/>
      <c r="Z48" s="126"/>
      <c r="AA48" s="126"/>
    </row>
    <row r="49" spans="1:27" ht="15" customHeight="1">
      <c r="A49" s="119"/>
      <c r="B49" s="130"/>
      <c r="C49" s="132" t="s">
        <v>123</v>
      </c>
      <c r="D49" s="133"/>
      <c r="E49" s="134"/>
      <c r="F49" s="134"/>
      <c r="G49" s="134"/>
      <c r="H49" s="134"/>
      <c r="I49" s="134"/>
      <c r="J49" s="135"/>
      <c r="K49" s="135">
        <v>156</v>
      </c>
      <c r="L49" s="131" t="s">
        <v>108</v>
      </c>
      <c r="M49" s="20"/>
      <c r="Z49" s="126"/>
      <c r="AA49" s="126"/>
    </row>
    <row r="50" spans="2:27" ht="14.25" customHeight="1" thickBot="1">
      <c r="B50" s="21"/>
      <c r="C50" s="41"/>
      <c r="D50" s="41"/>
      <c r="E50" s="43"/>
      <c r="F50" s="43"/>
      <c r="G50" s="43"/>
      <c r="H50" s="43"/>
      <c r="I50" s="43"/>
      <c r="J50" s="43"/>
      <c r="K50" s="41"/>
      <c r="L50" s="41"/>
      <c r="M50" s="22"/>
      <c r="Z50" s="126"/>
      <c r="AA50" s="126"/>
    </row>
    <row r="51" spans="26:27" ht="14.25" customHeight="1">
      <c r="Z51" s="126"/>
      <c r="AA51" s="126"/>
    </row>
    <row r="52" spans="26:27" ht="12">
      <c r="Z52" s="126"/>
      <c r="AA52" s="126"/>
    </row>
    <row r="53" spans="26:27" ht="12">
      <c r="Z53" s="126"/>
      <c r="AA53" s="126"/>
    </row>
    <row r="54" spans="26:27" ht="12">
      <c r="Z54" s="126"/>
      <c r="AA54" s="126"/>
    </row>
  </sheetData>
  <sheetProtection/>
  <mergeCells count="3">
    <mergeCell ref="P3:U3"/>
    <mergeCell ref="P1:U1"/>
    <mergeCell ref="P2:U2"/>
  </mergeCells>
  <printOptions/>
  <pageMargins left="0.3" right="0.1" top="0.4" bottom="0.1" header="0.3" footer="0.1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Boeing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venitsmm</dc:creator>
  <cp:keywords/>
  <dc:description/>
  <cp:lastModifiedBy>User</cp:lastModifiedBy>
  <cp:lastPrinted>2018-12-29T02:20:50Z</cp:lastPrinted>
  <dcterms:created xsi:type="dcterms:W3CDTF">2007-11-14T00:23:40Z</dcterms:created>
  <dcterms:modified xsi:type="dcterms:W3CDTF">2019-01-04T06:06:44Z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