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30" windowHeight="8535" tabRatio="892" activeTab="0"/>
  </bookViews>
  <sheets>
    <sheet name="Results" sheetId="1" r:id="rId1"/>
  </sheets>
  <definedNames>
    <definedName name="BACK">#REF!</definedName>
    <definedName name="DATA">#REF!</definedName>
    <definedName name="FRONT">#REF!</definedName>
    <definedName name="_xlnm.Print_Area" localSheetId="0">'Results'!$A$1:$O$57</definedName>
    <definedName name="TOTAL">#REF!</definedName>
  </definedNames>
  <calcPr fullCalcOnLoad="1" fullPrecision="0"/>
</workbook>
</file>

<file path=xl/sharedStrings.xml><?xml version="1.0" encoding="utf-8"?>
<sst xmlns="http://schemas.openxmlformats.org/spreadsheetml/2006/main" count="222" uniqueCount="110">
  <si>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</si>
  <si>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</si>
  <si>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</si>
  <si>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</si>
  <si>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</si>
  <si>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</si>
  <si>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</si>
  <si>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</si>
  <si>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</si>
  <si>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</si>
  <si>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</si>
  <si>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</si>
  <si>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</si>
  <si>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</si>
  <si>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</si>
  <si>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</si>
  <si>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>ea</t>
  </si>
  <si>
    <t>Gase</t>
  </si>
  <si>
    <t>Jeff</t>
  </si>
  <si>
    <t>Hole #</t>
  </si>
  <si>
    <t>Mathiesen</t>
  </si>
  <si>
    <t>Miller</t>
  </si>
  <si>
    <t>Larry</t>
  </si>
  <si>
    <t>Gale</t>
  </si>
  <si>
    <t>Schluter</t>
  </si>
  <si>
    <t xml:space="preserve">Dave </t>
  </si>
  <si>
    <t>Red</t>
  </si>
  <si>
    <t>White</t>
  </si>
  <si>
    <t>Venitsky</t>
  </si>
  <si>
    <t>Alta Vista CC Results</t>
  </si>
  <si>
    <t>Minerva</t>
  </si>
  <si>
    <t>Winners</t>
  </si>
  <si>
    <t>Trejo</t>
  </si>
  <si>
    <t>Jay</t>
  </si>
  <si>
    <t>Alan</t>
  </si>
  <si>
    <t>Campbell</t>
  </si>
  <si>
    <t>Messner</t>
  </si>
  <si>
    <t>Fiklund</t>
  </si>
  <si>
    <t>Scott</t>
  </si>
  <si>
    <t>Max</t>
  </si>
  <si>
    <t>Thoeny</t>
  </si>
  <si>
    <t>Kim</t>
  </si>
  <si>
    <t>Steve</t>
  </si>
  <si>
    <t>Herman</t>
  </si>
  <si>
    <t>Stephen</t>
  </si>
  <si>
    <t>Long</t>
  </si>
  <si>
    <t>Martinez</t>
  </si>
  <si>
    <t>Rick</t>
  </si>
  <si>
    <t>Dave</t>
  </si>
  <si>
    <t>Marcus</t>
  </si>
  <si>
    <t>Goodrich</t>
  </si>
  <si>
    <t>Andersen</t>
  </si>
  <si>
    <t>Kueter</t>
  </si>
  <si>
    <t>Michael</t>
  </si>
  <si>
    <t>Troncoso</t>
  </si>
  <si>
    <t>Morris</t>
  </si>
  <si>
    <t>Burns</t>
  </si>
  <si>
    <t>Paul</t>
  </si>
  <si>
    <t>Gee</t>
  </si>
  <si>
    <t>David</t>
  </si>
  <si>
    <t>Groenewold</t>
  </si>
  <si>
    <t>Art</t>
  </si>
  <si>
    <t>Julian III</t>
  </si>
  <si>
    <t>Williams</t>
  </si>
  <si>
    <t>Wally</t>
  </si>
  <si>
    <t>Miyamura</t>
  </si>
  <si>
    <t>Stacey</t>
  </si>
  <si>
    <t xml:space="preserve">Ed </t>
  </si>
  <si>
    <t>Gay</t>
  </si>
  <si>
    <t>Ternate</t>
  </si>
  <si>
    <t>Bui</t>
  </si>
  <si>
    <t xml:space="preserve">Jim </t>
  </si>
  <si>
    <t>Fullaway</t>
  </si>
  <si>
    <t>Addie</t>
  </si>
  <si>
    <t>Merrill</t>
  </si>
  <si>
    <t>Hendrickson</t>
  </si>
  <si>
    <t>Jim</t>
  </si>
  <si>
    <t>Lampley</t>
  </si>
  <si>
    <t>Stock</t>
  </si>
  <si>
    <t>Frost</t>
  </si>
  <si>
    <t>Garcia</t>
  </si>
  <si>
    <t>Charles</t>
  </si>
  <si>
    <t>Chuck</t>
  </si>
  <si>
    <t>Smith</t>
  </si>
  <si>
    <t>Lopez</t>
  </si>
  <si>
    <t>Green</t>
  </si>
  <si>
    <t xml:space="preserve">Jay </t>
  </si>
  <si>
    <t>Tees Played</t>
  </si>
  <si>
    <t>Blue</t>
  </si>
  <si>
    <t>Mike</t>
  </si>
  <si>
    <t xml:space="preserve">Rob </t>
  </si>
  <si>
    <t xml:space="preserve">Rick </t>
  </si>
  <si>
    <t>Anthony</t>
  </si>
  <si>
    <t>Blue/White</t>
  </si>
  <si>
    <t xml:space="preserve">Gerald </t>
  </si>
  <si>
    <t>Earnest</t>
  </si>
  <si>
    <t xml:space="preserve">Bill </t>
  </si>
  <si>
    <t>Gold</t>
  </si>
  <si>
    <t>Julio</t>
  </si>
  <si>
    <t>Gutierez</t>
  </si>
  <si>
    <t>Oscar</t>
  </si>
  <si>
    <t>DNF</t>
  </si>
  <si>
    <t xml:space="preserve">Hamilton </t>
  </si>
  <si>
    <t>Catlin</t>
  </si>
  <si>
    <t>Pete</t>
  </si>
  <si>
    <t>Ignacio</t>
  </si>
  <si>
    <t xml:space="preserve">John </t>
  </si>
  <si>
    <t>Vanhouten</t>
  </si>
  <si>
    <t xml:space="preserve">Stephen </t>
  </si>
  <si>
    <t>Julian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</si>
</sst>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mm\ d\,\ yyyy"/>
    <numFmt numFmtId="167" formatCode="0.0000"/>
    <numFmt numFmtId="168" formatCode="0.000"/>
    <numFmt numFmtId="169" formatCode="_(* #,##0.0_);_(* \(#,##0.0\);_(* &quot;-&quot;??_);_(@_)"/>
    <numFmt numFmtId="170" formatCode="&quot;$&quot;#,##0"/>
    <numFmt numFmtId="171" formatCode="&quot;$&quot;#,##0.0"/>
    <numFmt numFmtId="172" formatCode="hh:mm"/>
    <numFmt numFmtId="173" formatCode="h:mm\ 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&quot;$&quot;#,##0.00"/>
    <numFmt numFmtId="180" formatCode="_(* #,##0_);_(* \(#,##0\);_(* &quot;-&quot;??_);_(@_)"/>
    <numFmt numFmtId="181" formatCode="dd\ mmm\ yy"/>
    <numFmt numFmtId="182" formatCode="&quot;$&quot;#,##0.000"/>
    <numFmt numFmtId="183" formatCode="[$€-2]\ #,##0.00_);[Red]\([$€-2]\ #,##0.00\)"/>
    <numFmt numFmtId="184" formatCode="[$-409]dddd\,\ mmmm\ dd\,\ yyyy"/>
    <numFmt numFmtId="185" formatCode="[$-409]mmmm\ d\,\ yyyy;@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[$-409]dd\-mmm\-yy;@"/>
    <numFmt numFmtId="189" formatCode="&quot;$&quot;#,##0.0_);[Red]\(&quot;$&quot;#,##0.0\)"/>
    <numFmt numFmtId="190" formatCode="#,##0.0_);[Red]\(#,##0.0\)"/>
    <numFmt numFmtId="191" formatCode="&quot;$&quot;#,##0.000_);[Red]\(&quot;$&quot;#,##0.000\)"/>
    <numFmt numFmtId="192" formatCode="0.000000"/>
    <numFmt numFmtId="193" formatCode="0.00000"/>
    <numFmt numFmtId="194" formatCode="0.0000000"/>
    <numFmt numFmtId="195" formatCode="0.00000000"/>
    <numFmt numFmtId="196" formatCode="[$-409]h:mm:ss\ AM/PM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55"/>
      <name val="Arial"/>
      <family val="2"/>
    </font>
    <font>
      <u val="single"/>
      <sz val="10"/>
      <color indexed="1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9"/>
      <color indexed="8"/>
      <name val="Arial"/>
      <family val="0"/>
    </font>
    <font>
      <b/>
      <sz val="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5" fontId="10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5" fontId="11" fillId="0" borderId="0" xfId="0" applyNumberFormat="1" applyFont="1" applyAlignment="1">
      <alignment horizontal="centerContinuous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1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19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5" fontId="10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5" fontId="10" fillId="34" borderId="2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33" borderId="26" xfId="0" applyFont="1" applyFill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13" fillId="33" borderId="27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10" fillId="0" borderId="15" xfId="44" applyFont="1" applyBorder="1" applyAlignment="1">
      <alignment/>
    </xf>
    <xf numFmtId="44" fontId="0" fillId="0" borderId="0" xfId="44" applyFont="1" applyAlignment="1">
      <alignment/>
    </xf>
    <xf numFmtId="44" fontId="10" fillId="0" borderId="18" xfId="44" applyFont="1" applyBorder="1" applyAlignment="1">
      <alignment/>
    </xf>
    <xf numFmtId="8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33" borderId="28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4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 horizontal="left" vertical="top"/>
    </xf>
    <xf numFmtId="0" fontId="13" fillId="0" borderId="32" xfId="0" applyFont="1" applyBorder="1" applyAlignment="1">
      <alignment/>
    </xf>
    <xf numFmtId="0" fontId="13" fillId="34" borderId="33" xfId="0" applyFont="1" applyFill="1" applyBorder="1" applyAlignment="1">
      <alignment/>
    </xf>
    <xf numFmtId="5" fontId="10" fillId="34" borderId="34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8" fontId="10" fillId="0" borderId="15" xfId="44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6" fillId="0" borderId="0" xfId="42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80" fontId="17" fillId="0" borderId="20" xfId="42" applyNumberFormat="1" applyFont="1" applyBorder="1" applyAlignment="1">
      <alignment horizontal="center"/>
    </xf>
    <xf numFmtId="169" fontId="6" fillId="0" borderId="0" xfId="42" applyNumberFormat="1" applyFont="1" applyAlignment="1">
      <alignment horizontal="center"/>
    </xf>
    <xf numFmtId="0" fontId="13" fillId="33" borderId="24" xfId="0" applyFont="1" applyFill="1" applyBorder="1" applyAlignment="1">
      <alignment horizontal="center" vertical="top"/>
    </xf>
    <xf numFmtId="0" fontId="13" fillId="33" borderId="23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33" borderId="24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6</xdr:col>
      <xdr:colOff>428625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410075"/>
          <a:ext cx="37147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(1) Payoff ties decided by card playoff per USGA     recommended method. Tie Breaker in order is Back Nine,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6 Holes, Last 3 Holes, Last Hole (all net)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Guest/No Index flight handicaps determined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8</xdr:col>
      <xdr:colOff>38100</xdr:colOff>
      <xdr:row>30</xdr:row>
      <xdr:rowOff>28575</xdr:rowOff>
    </xdr:from>
    <xdr:to>
      <xdr:col>14</xdr:col>
      <xdr:colOff>495300</xdr:colOff>
      <xdr:row>36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4143375" y="5286375"/>
          <a:ext cx="43719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PAR 3's: (3 balls each)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Men or Women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Hole #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Anthony Smith                      2            
        Steve Venitsky                      4
        Ed Gay                                  12    Paid
        Anthony Smith                     17
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8</xdr:col>
      <xdr:colOff>38100</xdr:colOff>
      <xdr:row>37</xdr:row>
      <xdr:rowOff>9525</xdr:rowOff>
    </xdr:from>
    <xdr:to>
      <xdr:col>14</xdr:col>
      <xdr:colOff>485775</xdr:colOff>
      <xdr:row>41</xdr:row>
      <xdr:rowOff>66675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4143375" y="6467475"/>
          <a:ext cx="43624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Under 55 Gross Points 20-21 Club Championship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Max Kim                             86        3 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Michael Troncoso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89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  Points
      Earnest Frost 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101       1  Point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42</xdr:row>
      <xdr:rowOff>123825</xdr:rowOff>
    </xdr:from>
    <xdr:to>
      <xdr:col>14</xdr:col>
      <xdr:colOff>447675</xdr:colOff>
      <xdr:row>47</xdr:row>
      <xdr:rowOff>76200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4105275" y="7439025"/>
          <a:ext cx="4362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 55 Gross Points 20-21 Club Championship
   Jay Messner    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74      3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Mike Morris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82      2 Points
   Jeff Gase &amp; Larry Green          85      0.5 Point         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2" width="10.7109375" style="2" customWidth="1"/>
    <col min="3" max="3" width="11.28125" style="2" customWidth="1"/>
    <col min="4" max="4" width="5.7109375" style="1" customWidth="1"/>
    <col min="5" max="5" width="4.7109375" style="1" customWidth="1"/>
    <col min="6" max="6" width="6.7109375" style="1" customWidth="1"/>
    <col min="7" max="7" width="8.00390625" style="1" customWidth="1"/>
    <col min="8" max="8" width="3.7109375" style="1" customWidth="1"/>
    <col min="9" max="9" width="14.421875" style="2" customWidth="1"/>
    <col min="10" max="11" width="14.28125" style="2" customWidth="1"/>
    <col min="12" max="12" width="5.7109375" style="1" customWidth="1"/>
    <col min="13" max="14" width="5.00390625" style="1" customWidth="1"/>
    <col min="15" max="15" width="7.57421875" style="1" customWidth="1"/>
    <col min="16" max="16" width="4.140625" style="10" customWidth="1"/>
    <col min="17" max="17" width="5.00390625" style="1" customWidth="1"/>
    <col min="18" max="19" width="11.421875" style="2" customWidth="1"/>
    <col min="20" max="20" width="6.140625" style="1" customWidth="1"/>
    <col min="21" max="21" width="4.421875" style="1" customWidth="1"/>
    <col min="22" max="22" width="17.7109375" style="1" customWidth="1"/>
    <col min="23" max="23" width="6.140625" style="1" customWidth="1"/>
    <col min="24" max="24" width="5.00390625" style="0" customWidth="1"/>
    <col min="25" max="25" width="23.7109375" style="0" customWidth="1"/>
    <col min="26" max="26" width="22.7109375" style="0" customWidth="1"/>
  </cols>
  <sheetData>
    <row r="1" spans="1:23" ht="17.2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Q1" s="11"/>
      <c r="R1" s="11"/>
      <c r="S1" s="11"/>
      <c r="T1" s="11"/>
      <c r="U1" s="11"/>
      <c r="V1" s="11"/>
      <c r="W1" s="11"/>
    </row>
    <row r="2" spans="1:25" ht="18" thickBot="1">
      <c r="A2" s="101">
        <v>44144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Q2" s="12"/>
      <c r="R2" s="12"/>
      <c r="S2" s="12"/>
      <c r="T2" s="12"/>
      <c r="U2" s="12"/>
      <c r="V2" s="12"/>
      <c r="W2" s="12"/>
      <c r="Y2" s="7"/>
    </row>
    <row r="3" spans="1:25" ht="13.5" customHeight="1">
      <c r="A3" s="13" t="s">
        <v>2</v>
      </c>
      <c r="B3" s="14"/>
      <c r="C3" s="14" t="s">
        <v>87</v>
      </c>
      <c r="D3" s="15" t="s">
        <v>3</v>
      </c>
      <c r="E3" s="15" t="s">
        <v>4</v>
      </c>
      <c r="F3" s="15" t="s">
        <v>5</v>
      </c>
      <c r="G3" s="16" t="s">
        <v>6</v>
      </c>
      <c r="H3" s="17"/>
      <c r="I3" s="56" t="s">
        <v>9</v>
      </c>
      <c r="J3" s="14"/>
      <c r="K3" s="14" t="s">
        <v>87</v>
      </c>
      <c r="L3" s="15" t="s">
        <v>3</v>
      </c>
      <c r="M3" s="15" t="s">
        <v>4</v>
      </c>
      <c r="N3" s="15" t="s">
        <v>5</v>
      </c>
      <c r="O3" s="16" t="s">
        <v>6</v>
      </c>
      <c r="P3"/>
      <c r="Q3" s="12"/>
      <c r="R3" s="12"/>
      <c r="S3" s="12"/>
      <c r="T3" s="12"/>
      <c r="U3" s="12"/>
      <c r="V3" s="12"/>
      <c r="W3" s="12"/>
      <c r="Y3" s="7"/>
    </row>
    <row r="4" spans="1:25" ht="13.5" customHeight="1">
      <c r="A4" s="65" t="s">
        <v>22</v>
      </c>
      <c r="B4" s="66" t="s">
        <v>85</v>
      </c>
      <c r="C4" s="89" t="s">
        <v>85</v>
      </c>
      <c r="D4" s="42">
        <v>85</v>
      </c>
      <c r="E4" s="42">
        <v>10</v>
      </c>
      <c r="F4" s="42">
        <f aca="true" t="shared" si="0" ref="F4:F9">D4-E4</f>
        <v>75</v>
      </c>
      <c r="G4" s="18">
        <v>24</v>
      </c>
      <c r="H4" s="17"/>
      <c r="I4" s="65" t="s">
        <v>30</v>
      </c>
      <c r="J4" s="42" t="s">
        <v>28</v>
      </c>
      <c r="K4" s="93" t="s">
        <v>97</v>
      </c>
      <c r="L4" s="42">
        <v>104</v>
      </c>
      <c r="M4" s="42">
        <v>32</v>
      </c>
      <c r="N4" s="42">
        <f aca="true" t="shared" si="1" ref="N4:N12">L4-M4</f>
        <v>72</v>
      </c>
      <c r="O4" s="18">
        <v>24</v>
      </c>
      <c r="P4"/>
      <c r="Q4" s="12"/>
      <c r="R4" s="12"/>
      <c r="S4" s="12"/>
      <c r="T4" s="12"/>
      <c r="U4" s="12"/>
      <c r="V4" s="12"/>
      <c r="W4" s="12"/>
      <c r="Y4" s="7"/>
    </row>
    <row r="5" spans="1:25" ht="13.5" customHeight="1">
      <c r="A5" s="64" t="s">
        <v>86</v>
      </c>
      <c r="B5" s="67" t="s">
        <v>36</v>
      </c>
      <c r="C5" s="90" t="s">
        <v>27</v>
      </c>
      <c r="D5" s="41">
        <v>74</v>
      </c>
      <c r="E5" s="41">
        <v>-2</v>
      </c>
      <c r="F5" s="41">
        <f t="shared" si="0"/>
        <v>76</v>
      </c>
      <c r="G5" s="19">
        <v>15</v>
      </c>
      <c r="H5" s="17"/>
      <c r="I5" s="64" t="s">
        <v>44</v>
      </c>
      <c r="J5" s="41" t="s">
        <v>46</v>
      </c>
      <c r="K5" s="94" t="s">
        <v>85</v>
      </c>
      <c r="L5" s="41">
        <v>96</v>
      </c>
      <c r="M5" s="41">
        <v>22</v>
      </c>
      <c r="N5" s="46">
        <f t="shared" si="1"/>
        <v>74</v>
      </c>
      <c r="O5" s="19">
        <v>15</v>
      </c>
      <c r="P5"/>
      <c r="Q5" s="12"/>
      <c r="R5" s="12"/>
      <c r="S5" s="21"/>
      <c r="T5" s="12"/>
      <c r="U5" s="12"/>
      <c r="V5" s="12"/>
      <c r="W5" s="12"/>
      <c r="Y5" s="7"/>
    </row>
    <row r="6" spans="1:25" ht="13.5" customHeight="1">
      <c r="A6" s="64" t="s">
        <v>18</v>
      </c>
      <c r="B6" s="67" t="s">
        <v>17</v>
      </c>
      <c r="C6" s="90" t="s">
        <v>27</v>
      </c>
      <c r="D6" s="41">
        <v>85</v>
      </c>
      <c r="E6" s="41">
        <v>7</v>
      </c>
      <c r="F6" s="41">
        <f t="shared" si="0"/>
        <v>78</v>
      </c>
      <c r="G6" s="19">
        <v>10</v>
      </c>
      <c r="H6" s="17"/>
      <c r="I6" s="64" t="s">
        <v>48</v>
      </c>
      <c r="J6" s="41" t="s">
        <v>51</v>
      </c>
      <c r="K6" s="94" t="s">
        <v>27</v>
      </c>
      <c r="L6" s="41">
        <v>106</v>
      </c>
      <c r="M6" s="41">
        <v>27</v>
      </c>
      <c r="N6" s="46">
        <f t="shared" si="1"/>
        <v>79</v>
      </c>
      <c r="O6" s="19">
        <v>10</v>
      </c>
      <c r="P6"/>
      <c r="Q6" s="12"/>
      <c r="R6" s="12"/>
      <c r="S6" s="12"/>
      <c r="T6" s="12"/>
      <c r="U6" s="12"/>
      <c r="V6" s="12"/>
      <c r="W6" s="12"/>
      <c r="Y6" s="7"/>
    </row>
    <row r="7" spans="1:25" ht="13.5" customHeight="1">
      <c r="A7" s="68" t="s">
        <v>22</v>
      </c>
      <c r="B7" s="69" t="s">
        <v>32</v>
      </c>
      <c r="C7" s="91" t="s">
        <v>27</v>
      </c>
      <c r="D7" s="20">
        <v>89</v>
      </c>
      <c r="E7" s="20">
        <v>11</v>
      </c>
      <c r="F7" s="20">
        <f t="shared" si="0"/>
        <v>78</v>
      </c>
      <c r="G7" s="19"/>
      <c r="H7" s="17"/>
      <c r="I7" s="68" t="s">
        <v>61</v>
      </c>
      <c r="J7" s="24" t="s">
        <v>62</v>
      </c>
      <c r="K7" s="95" t="s">
        <v>85</v>
      </c>
      <c r="L7" s="20">
        <v>113</v>
      </c>
      <c r="M7" s="20">
        <v>31</v>
      </c>
      <c r="N7" s="20">
        <f t="shared" si="1"/>
        <v>82</v>
      </c>
      <c r="O7" s="18"/>
      <c r="P7"/>
      <c r="Q7" s="12"/>
      <c r="R7" s="12"/>
      <c r="S7" s="12"/>
      <c r="T7" s="12"/>
      <c r="U7" s="12"/>
      <c r="V7" s="12"/>
      <c r="W7" s="12"/>
      <c r="Y7" s="7"/>
    </row>
    <row r="8" spans="1:25" ht="13.5" customHeight="1">
      <c r="A8" s="68" t="s">
        <v>39</v>
      </c>
      <c r="B8" s="69" t="s">
        <v>41</v>
      </c>
      <c r="C8" s="91" t="s">
        <v>88</v>
      </c>
      <c r="D8" s="20">
        <v>86</v>
      </c>
      <c r="E8" s="20">
        <v>7</v>
      </c>
      <c r="F8" s="20">
        <f t="shared" si="0"/>
        <v>79</v>
      </c>
      <c r="G8" s="19"/>
      <c r="H8" s="17"/>
      <c r="I8" s="68" t="s">
        <v>49</v>
      </c>
      <c r="J8" s="24" t="s">
        <v>50</v>
      </c>
      <c r="K8" s="95" t="s">
        <v>27</v>
      </c>
      <c r="L8" s="20">
        <v>108</v>
      </c>
      <c r="M8" s="20">
        <v>22</v>
      </c>
      <c r="N8" s="20">
        <f t="shared" si="1"/>
        <v>86</v>
      </c>
      <c r="O8" s="18"/>
      <c r="P8"/>
      <c r="Q8" s="12"/>
      <c r="R8" s="21"/>
      <c r="S8" s="12"/>
      <c r="T8" s="12"/>
      <c r="U8" s="12"/>
      <c r="V8" s="12"/>
      <c r="W8" s="12"/>
      <c r="Y8" s="7"/>
    </row>
    <row r="9" spans="1:25" ht="13.5" customHeight="1">
      <c r="A9" s="68" t="s">
        <v>42</v>
      </c>
      <c r="B9" s="69" t="s">
        <v>28</v>
      </c>
      <c r="C9" s="91" t="s">
        <v>85</v>
      </c>
      <c r="D9" s="20">
        <v>89</v>
      </c>
      <c r="E9" s="20">
        <v>10</v>
      </c>
      <c r="F9" s="20">
        <f t="shared" si="0"/>
        <v>79</v>
      </c>
      <c r="G9" s="19"/>
      <c r="H9" s="17"/>
      <c r="I9" s="68" t="s">
        <v>98</v>
      </c>
      <c r="J9" s="24" t="s">
        <v>99</v>
      </c>
      <c r="K9" s="95" t="s">
        <v>27</v>
      </c>
      <c r="L9" s="20">
        <v>110</v>
      </c>
      <c r="M9" s="20">
        <v>23</v>
      </c>
      <c r="N9" s="20">
        <f t="shared" si="1"/>
        <v>87</v>
      </c>
      <c r="O9" s="19"/>
      <c r="P9"/>
      <c r="Q9" s="12"/>
      <c r="R9" s="12"/>
      <c r="S9" s="12"/>
      <c r="T9" s="12"/>
      <c r="U9" s="12"/>
      <c r="V9" s="12"/>
      <c r="W9" s="12"/>
      <c r="Y9" s="7"/>
    </row>
    <row r="10" spans="1:25" ht="13.5" customHeight="1">
      <c r="A10" s="68" t="s">
        <v>89</v>
      </c>
      <c r="B10" s="69" t="s">
        <v>55</v>
      </c>
      <c r="C10" s="91" t="s">
        <v>27</v>
      </c>
      <c r="D10" s="20">
        <v>82</v>
      </c>
      <c r="E10" s="20">
        <v>3</v>
      </c>
      <c r="F10" s="20">
        <f>D10-E10</f>
        <v>79</v>
      </c>
      <c r="G10" s="19"/>
      <c r="H10" s="17"/>
      <c r="I10" s="68" t="s">
        <v>43</v>
      </c>
      <c r="J10" s="24" t="s">
        <v>45</v>
      </c>
      <c r="K10" s="95" t="s">
        <v>85</v>
      </c>
      <c r="L10" s="20">
        <v>108</v>
      </c>
      <c r="M10" s="20">
        <v>18</v>
      </c>
      <c r="N10" s="20">
        <f t="shared" si="1"/>
        <v>90</v>
      </c>
      <c r="O10" s="19"/>
      <c r="P10"/>
      <c r="Q10" s="12"/>
      <c r="R10" s="12"/>
      <c r="S10" s="12"/>
      <c r="T10" s="12"/>
      <c r="U10" s="12"/>
      <c r="V10" s="12"/>
      <c r="W10" s="12"/>
      <c r="Y10" s="7"/>
    </row>
    <row r="11" spans="1:25" ht="13.5" customHeight="1">
      <c r="A11" s="68" t="s">
        <v>38</v>
      </c>
      <c r="B11" s="69" t="s">
        <v>40</v>
      </c>
      <c r="C11" s="91" t="s">
        <v>27</v>
      </c>
      <c r="D11" s="20">
        <v>89</v>
      </c>
      <c r="E11" s="20">
        <v>9</v>
      </c>
      <c r="F11" s="20">
        <f>D11-E11</f>
        <v>80</v>
      </c>
      <c r="G11" s="19"/>
      <c r="H11" s="17"/>
      <c r="I11" s="68" t="s">
        <v>23</v>
      </c>
      <c r="J11" s="24" t="s">
        <v>24</v>
      </c>
      <c r="K11" s="95" t="s">
        <v>27</v>
      </c>
      <c r="L11" s="20">
        <v>115</v>
      </c>
      <c r="M11" s="20">
        <v>23</v>
      </c>
      <c r="N11" s="20">
        <f t="shared" si="1"/>
        <v>92</v>
      </c>
      <c r="O11" s="19"/>
      <c r="P11"/>
      <c r="Q11" s="12"/>
      <c r="R11" s="12"/>
      <c r="S11" s="12"/>
      <c r="T11" s="12"/>
      <c r="U11" s="12"/>
      <c r="V11" s="12"/>
      <c r="W11" s="12"/>
      <c r="Y11" s="7"/>
    </row>
    <row r="12" spans="1:25" ht="13.5" customHeight="1">
      <c r="A12" s="68" t="s">
        <v>90</v>
      </c>
      <c r="B12" s="69" t="s">
        <v>35</v>
      </c>
      <c r="C12" s="91" t="s">
        <v>27</v>
      </c>
      <c r="D12" s="20">
        <v>95</v>
      </c>
      <c r="E12" s="20">
        <v>12</v>
      </c>
      <c r="F12" s="20">
        <f>D12-E12</f>
        <v>83</v>
      </c>
      <c r="G12" s="19"/>
      <c r="H12" s="17"/>
      <c r="I12" s="68" t="s">
        <v>96</v>
      </c>
      <c r="J12" s="24" t="s">
        <v>21</v>
      </c>
      <c r="K12" s="95" t="s">
        <v>27</v>
      </c>
      <c r="L12" s="20">
        <v>120</v>
      </c>
      <c r="M12" s="20">
        <v>24</v>
      </c>
      <c r="N12" s="20">
        <f t="shared" si="1"/>
        <v>96</v>
      </c>
      <c r="O12" s="19"/>
      <c r="P12"/>
      <c r="Q12" s="12"/>
      <c r="R12" s="12"/>
      <c r="S12" s="12"/>
      <c r="T12" s="12"/>
      <c r="U12" s="12"/>
      <c r="V12" s="12"/>
      <c r="W12" s="12"/>
      <c r="Y12" s="7"/>
    </row>
    <row r="13" spans="1:25" ht="13.5" customHeight="1" thickBot="1">
      <c r="A13" s="70" t="s">
        <v>91</v>
      </c>
      <c r="B13" s="71" t="s">
        <v>56</v>
      </c>
      <c r="C13" s="92" t="s">
        <v>27</v>
      </c>
      <c r="D13" s="26">
        <v>96</v>
      </c>
      <c r="E13" s="26">
        <v>11</v>
      </c>
      <c r="F13" s="26">
        <f>D13-E13</f>
        <v>85</v>
      </c>
      <c r="G13" s="38"/>
      <c r="H13" s="17"/>
      <c r="I13" s="70" t="s">
        <v>100</v>
      </c>
      <c r="J13" s="26" t="s">
        <v>69</v>
      </c>
      <c r="K13" s="96" t="s">
        <v>101</v>
      </c>
      <c r="L13" s="26"/>
      <c r="M13" s="26"/>
      <c r="N13" s="26">
        <f>L13-M13</f>
        <v>0</v>
      </c>
      <c r="O13" s="38"/>
      <c r="P13"/>
      <c r="Q13" s="12"/>
      <c r="R13" s="12"/>
      <c r="S13" s="12"/>
      <c r="T13" s="12"/>
      <c r="U13" s="12"/>
      <c r="V13" s="12"/>
      <c r="W13" s="12"/>
      <c r="Y13" s="7"/>
    </row>
    <row r="14" spans="8:25" ht="13.5" customHeight="1" thickBot="1">
      <c r="H14" s="17"/>
      <c r="K14" s="1"/>
      <c r="P14"/>
      <c r="Q14" s="12"/>
      <c r="R14" s="12"/>
      <c r="S14" s="12"/>
      <c r="T14" s="12"/>
      <c r="U14" s="12"/>
      <c r="V14" s="12"/>
      <c r="W14" s="12"/>
      <c r="Y14" s="7"/>
    </row>
    <row r="15" spans="1:25" ht="13.5" customHeight="1" thickBot="1">
      <c r="A15" s="13" t="s">
        <v>8</v>
      </c>
      <c r="B15" s="14"/>
      <c r="C15" s="14" t="s">
        <v>87</v>
      </c>
      <c r="D15" s="15" t="s">
        <v>3</v>
      </c>
      <c r="E15" s="15" t="s">
        <v>4</v>
      </c>
      <c r="F15" s="15" t="s">
        <v>5</v>
      </c>
      <c r="G15" s="16" t="s">
        <v>6</v>
      </c>
      <c r="H15"/>
      <c r="I15" s="22" t="s">
        <v>7</v>
      </c>
      <c r="J15" s="23"/>
      <c r="K15" s="8"/>
      <c r="L15" s="8" t="s">
        <v>3</v>
      </c>
      <c r="M15" s="8" t="s">
        <v>4</v>
      </c>
      <c r="N15" s="8" t="s">
        <v>5</v>
      </c>
      <c r="O15" s="9" t="s">
        <v>6</v>
      </c>
      <c r="P15"/>
      <c r="Q15" s="12"/>
      <c r="R15" s="12"/>
      <c r="S15" s="12"/>
      <c r="T15" s="12"/>
      <c r="U15" s="12"/>
      <c r="V15" s="12"/>
      <c r="W15" s="12"/>
      <c r="Y15" s="7"/>
    </row>
    <row r="16" spans="1:25" ht="13.5" customHeight="1">
      <c r="A16" s="65" t="s">
        <v>92</v>
      </c>
      <c r="B16" s="42" t="s">
        <v>83</v>
      </c>
      <c r="C16" s="93" t="s">
        <v>27</v>
      </c>
      <c r="D16" s="42">
        <v>91</v>
      </c>
      <c r="E16" s="42">
        <v>17</v>
      </c>
      <c r="F16" s="42">
        <f aca="true" t="shared" si="2" ref="F16:F23">D16-E16</f>
        <v>74</v>
      </c>
      <c r="G16" s="18">
        <v>22</v>
      </c>
      <c r="H16"/>
      <c r="I16" s="62" t="s">
        <v>105</v>
      </c>
      <c r="J16" s="63" t="s">
        <v>84</v>
      </c>
      <c r="K16" s="97" t="s">
        <v>27</v>
      </c>
      <c r="L16" s="48">
        <v>88</v>
      </c>
      <c r="M16" s="48">
        <v>14</v>
      </c>
      <c r="N16" s="48">
        <f aca="true" t="shared" si="3" ref="N16:N29">L16-M16</f>
        <v>74</v>
      </c>
      <c r="O16" s="43">
        <v>34</v>
      </c>
      <c r="P16"/>
      <c r="Q16" s="12"/>
      <c r="R16" s="12"/>
      <c r="S16" s="12"/>
      <c r="T16" s="12"/>
      <c r="U16" s="12"/>
      <c r="V16" s="12"/>
      <c r="W16" s="12"/>
      <c r="Y16" s="7"/>
    </row>
    <row r="17" spans="1:25" ht="13.5" customHeight="1">
      <c r="A17" s="64" t="s">
        <v>67</v>
      </c>
      <c r="B17" s="41" t="s">
        <v>68</v>
      </c>
      <c r="C17" s="94" t="s">
        <v>93</v>
      </c>
      <c r="D17" s="41">
        <v>94</v>
      </c>
      <c r="E17" s="41">
        <v>18</v>
      </c>
      <c r="F17" s="46">
        <f t="shared" si="2"/>
        <v>76</v>
      </c>
      <c r="G17" s="19">
        <v>13</v>
      </c>
      <c r="H17"/>
      <c r="I17" s="64" t="s">
        <v>76</v>
      </c>
      <c r="J17" s="41" t="s">
        <v>72</v>
      </c>
      <c r="K17" s="94" t="s">
        <v>93</v>
      </c>
      <c r="L17" s="41">
        <v>87</v>
      </c>
      <c r="M17" s="41">
        <v>13</v>
      </c>
      <c r="N17" s="46">
        <f t="shared" si="3"/>
        <v>74</v>
      </c>
      <c r="O17" s="19">
        <v>21</v>
      </c>
      <c r="P17"/>
      <c r="Q17" s="12"/>
      <c r="R17" s="12"/>
      <c r="S17" s="12"/>
      <c r="T17" s="12"/>
      <c r="U17" s="12"/>
      <c r="V17" s="12"/>
      <c r="W17" s="12"/>
      <c r="Y17" s="7"/>
    </row>
    <row r="18" spans="1:25" ht="13.5" customHeight="1">
      <c r="A18" s="64" t="s">
        <v>53</v>
      </c>
      <c r="B18" s="41" t="s">
        <v>54</v>
      </c>
      <c r="C18" s="94" t="s">
        <v>27</v>
      </c>
      <c r="D18" s="41">
        <v>89</v>
      </c>
      <c r="E18" s="41">
        <v>12</v>
      </c>
      <c r="F18" s="46">
        <f t="shared" si="2"/>
        <v>77</v>
      </c>
      <c r="G18" s="19">
        <v>9</v>
      </c>
      <c r="H18"/>
      <c r="I18" s="64" t="s">
        <v>57</v>
      </c>
      <c r="J18" s="41" t="s">
        <v>58</v>
      </c>
      <c r="K18" s="94" t="s">
        <v>27</v>
      </c>
      <c r="L18" s="41">
        <v>89</v>
      </c>
      <c r="M18" s="41">
        <v>15</v>
      </c>
      <c r="N18" s="46">
        <f t="shared" si="3"/>
        <v>74</v>
      </c>
      <c r="O18" s="19">
        <v>13</v>
      </c>
      <c r="P18"/>
      <c r="Q18" s="12"/>
      <c r="R18" s="12"/>
      <c r="S18" s="12"/>
      <c r="T18" s="12"/>
      <c r="U18" s="12"/>
      <c r="V18" s="12"/>
      <c r="W18" s="12"/>
      <c r="Y18" s="7"/>
    </row>
    <row r="19" spans="1:25" ht="14.25" customHeight="1">
      <c r="A19" s="68" t="s">
        <v>94</v>
      </c>
      <c r="B19" s="24" t="s">
        <v>63</v>
      </c>
      <c r="C19" s="95" t="s">
        <v>27</v>
      </c>
      <c r="D19" s="20">
        <v>94</v>
      </c>
      <c r="E19" s="20">
        <v>13</v>
      </c>
      <c r="F19" s="20">
        <f t="shared" si="2"/>
        <v>81</v>
      </c>
      <c r="G19" s="18"/>
      <c r="H19"/>
      <c r="I19" s="68" t="s">
        <v>106</v>
      </c>
      <c r="J19" s="24" t="s">
        <v>75</v>
      </c>
      <c r="K19" s="95" t="s">
        <v>27</v>
      </c>
      <c r="L19" s="20">
        <v>105</v>
      </c>
      <c r="M19" s="20">
        <v>31</v>
      </c>
      <c r="N19" s="20">
        <f t="shared" si="3"/>
        <v>74</v>
      </c>
      <c r="O19" s="19"/>
      <c r="P19"/>
      <c r="Q19" s="12"/>
      <c r="R19" s="12"/>
      <c r="S19" s="12"/>
      <c r="T19" s="12"/>
      <c r="U19" s="12"/>
      <c r="V19" s="12"/>
      <c r="W19" s="12"/>
      <c r="Y19" s="7"/>
    </row>
    <row r="20" spans="1:25" ht="13.5" customHeight="1">
      <c r="A20" s="68" t="s">
        <v>47</v>
      </c>
      <c r="B20" s="24" t="s">
        <v>52</v>
      </c>
      <c r="C20" s="95" t="s">
        <v>85</v>
      </c>
      <c r="D20" s="20">
        <v>99</v>
      </c>
      <c r="E20" s="20">
        <v>17</v>
      </c>
      <c r="F20" s="20">
        <f t="shared" si="2"/>
        <v>82</v>
      </c>
      <c r="G20" s="18"/>
      <c r="H20" s="17"/>
      <c r="I20" s="68" t="s">
        <v>102</v>
      </c>
      <c r="J20" s="24" t="s">
        <v>103</v>
      </c>
      <c r="K20" s="95" t="s">
        <v>85</v>
      </c>
      <c r="L20" s="20">
        <v>113</v>
      </c>
      <c r="M20" s="20">
        <v>38</v>
      </c>
      <c r="N20" s="20">
        <f t="shared" si="3"/>
        <v>75</v>
      </c>
      <c r="O20" s="19"/>
      <c r="P20"/>
      <c r="Q20" s="12"/>
      <c r="R20" s="12"/>
      <c r="S20" s="12"/>
      <c r="T20" s="12"/>
      <c r="U20" s="12"/>
      <c r="V20" s="12"/>
      <c r="W20" s="12"/>
      <c r="Y20" s="7"/>
    </row>
    <row r="21" spans="1:25" ht="13.5" customHeight="1">
      <c r="A21" s="68" t="s">
        <v>22</v>
      </c>
      <c r="B21" s="24" t="s">
        <v>20</v>
      </c>
      <c r="C21" s="95" t="s">
        <v>27</v>
      </c>
      <c r="D21" s="20">
        <v>101</v>
      </c>
      <c r="E21" s="20">
        <v>18</v>
      </c>
      <c r="F21" s="20">
        <f t="shared" si="2"/>
        <v>83</v>
      </c>
      <c r="G21" s="19"/>
      <c r="H21" s="17"/>
      <c r="I21" s="68" t="s">
        <v>59</v>
      </c>
      <c r="J21" s="24" t="s">
        <v>56</v>
      </c>
      <c r="K21" s="95" t="s">
        <v>27</v>
      </c>
      <c r="L21" s="20">
        <v>91</v>
      </c>
      <c r="M21" s="20">
        <v>16</v>
      </c>
      <c r="N21" s="20">
        <f t="shared" si="3"/>
        <v>75</v>
      </c>
      <c r="O21" s="19"/>
      <c r="Q21" s="12"/>
      <c r="R21" s="12"/>
      <c r="S21" s="12"/>
      <c r="T21" s="12"/>
      <c r="U21" s="12"/>
      <c r="V21" s="12"/>
      <c r="W21" s="12"/>
      <c r="Y21" s="4"/>
    </row>
    <row r="22" spans="1:23" ht="13.5" customHeight="1">
      <c r="A22" s="68" t="s">
        <v>81</v>
      </c>
      <c r="B22" s="24" t="s">
        <v>73</v>
      </c>
      <c r="C22" s="95" t="s">
        <v>27</v>
      </c>
      <c r="D22" s="20">
        <v>96</v>
      </c>
      <c r="E22" s="20">
        <v>12</v>
      </c>
      <c r="F22" s="20">
        <f t="shared" si="2"/>
        <v>84</v>
      </c>
      <c r="G22" s="19"/>
      <c r="H22" s="17"/>
      <c r="I22" s="68" t="s">
        <v>64</v>
      </c>
      <c r="J22" s="24" t="s">
        <v>65</v>
      </c>
      <c r="K22" s="95" t="s">
        <v>93</v>
      </c>
      <c r="L22" s="20">
        <v>99</v>
      </c>
      <c r="M22" s="20">
        <v>23</v>
      </c>
      <c r="N22" s="20">
        <f t="shared" si="3"/>
        <v>76</v>
      </c>
      <c r="O22" s="19"/>
      <c r="Q22" s="12"/>
      <c r="R22" s="12"/>
      <c r="S22" s="12"/>
      <c r="T22" s="12"/>
      <c r="U22" s="12"/>
      <c r="V22" s="12"/>
      <c r="W22" s="12"/>
    </row>
    <row r="23" spans="1:24" ht="13.5" customHeight="1">
      <c r="A23" s="68" t="s">
        <v>95</v>
      </c>
      <c r="B23" s="24" t="s">
        <v>79</v>
      </c>
      <c r="C23" s="95" t="s">
        <v>27</v>
      </c>
      <c r="D23" s="20">
        <v>101</v>
      </c>
      <c r="E23" s="20">
        <v>17</v>
      </c>
      <c r="F23" s="20">
        <f t="shared" si="2"/>
        <v>84</v>
      </c>
      <c r="G23" s="19"/>
      <c r="H23" s="25"/>
      <c r="I23" s="68" t="s">
        <v>66</v>
      </c>
      <c r="J23" s="24" t="s">
        <v>78</v>
      </c>
      <c r="K23" s="95" t="s">
        <v>26</v>
      </c>
      <c r="L23" s="20">
        <v>114</v>
      </c>
      <c r="M23" s="20">
        <v>38</v>
      </c>
      <c r="N23" s="20">
        <f t="shared" si="3"/>
        <v>76</v>
      </c>
      <c r="O23" s="19"/>
      <c r="Q23" s="12"/>
      <c r="R23" s="12"/>
      <c r="S23" s="12"/>
      <c r="T23" s="12"/>
      <c r="U23" s="12"/>
      <c r="V23" s="12"/>
      <c r="W23" s="12"/>
      <c r="X23" s="1"/>
    </row>
    <row r="24" spans="1:24" ht="13.5" customHeight="1" thickBot="1">
      <c r="A24" s="70" t="s">
        <v>96</v>
      </c>
      <c r="B24" s="26" t="s">
        <v>60</v>
      </c>
      <c r="C24" s="96" t="s">
        <v>27</v>
      </c>
      <c r="D24" s="26">
        <v>98</v>
      </c>
      <c r="E24" s="26">
        <v>14</v>
      </c>
      <c r="F24" s="26">
        <f>D24-E24</f>
        <v>84</v>
      </c>
      <c r="G24" s="27"/>
      <c r="H24" s="25"/>
      <c r="I24" s="68" t="s">
        <v>71</v>
      </c>
      <c r="J24" s="24" t="s">
        <v>107</v>
      </c>
      <c r="K24" s="95" t="s">
        <v>27</v>
      </c>
      <c r="L24" s="20">
        <v>106</v>
      </c>
      <c r="M24" s="20">
        <v>29</v>
      </c>
      <c r="N24" s="20">
        <f t="shared" si="3"/>
        <v>77</v>
      </c>
      <c r="O24" s="19"/>
      <c r="P24"/>
      <c r="Q24" s="12"/>
      <c r="R24" s="12"/>
      <c r="S24" s="12"/>
      <c r="T24" s="12"/>
      <c r="U24" s="12"/>
      <c r="V24" s="12"/>
      <c r="W24" s="12"/>
      <c r="X24" s="1"/>
    </row>
    <row r="25" spans="8:24" ht="13.5" customHeight="1">
      <c r="H25" s="25"/>
      <c r="I25" s="68" t="s">
        <v>104</v>
      </c>
      <c r="J25" s="24" t="s">
        <v>80</v>
      </c>
      <c r="K25" s="95" t="s">
        <v>27</v>
      </c>
      <c r="L25" s="20">
        <v>96</v>
      </c>
      <c r="M25" s="20">
        <v>19</v>
      </c>
      <c r="N25" s="20">
        <f t="shared" si="3"/>
        <v>77</v>
      </c>
      <c r="O25" s="19"/>
      <c r="P25"/>
      <c r="Q25" s="12"/>
      <c r="R25" s="12"/>
      <c r="S25" s="12"/>
      <c r="T25" s="12"/>
      <c r="U25" s="12"/>
      <c r="V25" s="12"/>
      <c r="W25" s="12"/>
      <c r="X25" s="1"/>
    </row>
    <row r="26" spans="8:24" ht="13.5" customHeight="1">
      <c r="H26" s="25"/>
      <c r="I26" s="68" t="s">
        <v>82</v>
      </c>
      <c r="J26" s="24" t="s">
        <v>74</v>
      </c>
      <c r="K26" s="95" t="s">
        <v>27</v>
      </c>
      <c r="L26" s="20">
        <v>110</v>
      </c>
      <c r="M26" s="20">
        <v>33</v>
      </c>
      <c r="N26" s="20">
        <f t="shared" si="3"/>
        <v>77</v>
      </c>
      <c r="O26" s="19"/>
      <c r="P26"/>
      <c r="Q26" s="12"/>
      <c r="R26" s="12"/>
      <c r="S26" s="12"/>
      <c r="T26" s="12"/>
      <c r="U26" s="12"/>
      <c r="V26" s="12"/>
      <c r="W26" s="12"/>
      <c r="X26" s="1"/>
    </row>
    <row r="27" spans="8:24" ht="13.5" customHeight="1">
      <c r="H27" s="25"/>
      <c r="I27" s="68" t="s">
        <v>57</v>
      </c>
      <c r="J27" s="24" t="s">
        <v>77</v>
      </c>
      <c r="K27" s="95" t="s">
        <v>27</v>
      </c>
      <c r="L27" s="20">
        <v>101</v>
      </c>
      <c r="M27" s="20">
        <v>23</v>
      </c>
      <c r="N27" s="20">
        <f t="shared" si="3"/>
        <v>78</v>
      </c>
      <c r="O27" s="19"/>
      <c r="P27"/>
      <c r="Q27" s="12"/>
      <c r="R27" s="12"/>
      <c r="S27" s="12"/>
      <c r="T27" s="12"/>
      <c r="U27" s="12"/>
      <c r="V27" s="12"/>
      <c r="W27" s="12"/>
      <c r="X27" s="1"/>
    </row>
    <row r="28" spans="8:24" ht="13.5" customHeight="1">
      <c r="H28" s="25"/>
      <c r="I28" s="68" t="s">
        <v>38</v>
      </c>
      <c r="J28" s="24" t="s">
        <v>70</v>
      </c>
      <c r="K28" s="95" t="s">
        <v>93</v>
      </c>
      <c r="L28" s="20">
        <v>103</v>
      </c>
      <c r="M28" s="20">
        <v>25</v>
      </c>
      <c r="N28" s="20">
        <f t="shared" si="3"/>
        <v>78</v>
      </c>
      <c r="O28" s="19"/>
      <c r="P28"/>
      <c r="Q28" s="12"/>
      <c r="R28" s="12"/>
      <c r="S28" s="12"/>
      <c r="T28" s="12"/>
      <c r="U28" s="12"/>
      <c r="V28" s="12"/>
      <c r="W28" s="12"/>
      <c r="X28" s="1"/>
    </row>
    <row r="29" spans="8:24" ht="13.5" customHeight="1" thickBot="1">
      <c r="H29" s="25"/>
      <c r="I29" s="72" t="s">
        <v>34</v>
      </c>
      <c r="J29" s="73" t="s">
        <v>37</v>
      </c>
      <c r="K29" s="98" t="s">
        <v>85</v>
      </c>
      <c r="L29" s="26">
        <v>116</v>
      </c>
      <c r="M29" s="26">
        <v>38</v>
      </c>
      <c r="N29" s="26">
        <f t="shared" si="3"/>
        <v>78</v>
      </c>
      <c r="O29" s="74"/>
      <c r="P29"/>
      <c r="Q29" s="12"/>
      <c r="R29" s="12"/>
      <c r="S29" s="12"/>
      <c r="T29" s="12"/>
      <c r="U29" s="12"/>
      <c r="V29" s="12"/>
      <c r="W29" s="12"/>
      <c r="X29" s="1"/>
    </row>
    <row r="30" spans="8:24" ht="13.5" customHeight="1">
      <c r="H30" s="25"/>
      <c r="I30"/>
      <c r="J30"/>
      <c r="K30"/>
      <c r="L30"/>
      <c r="M30"/>
      <c r="N30"/>
      <c r="O30"/>
      <c r="P30"/>
      <c r="Q30" s="12"/>
      <c r="R30" s="28"/>
      <c r="S30" s="12"/>
      <c r="T30" s="12"/>
      <c r="U30" s="12"/>
      <c r="V30" s="12"/>
      <c r="W30" s="12"/>
      <c r="X30" s="1"/>
    </row>
    <row r="31" spans="1:24" ht="13.5" customHeight="1" thickBot="1">
      <c r="A31" s="59"/>
      <c r="B31" s="60"/>
      <c r="C31" s="60"/>
      <c r="F31"/>
      <c r="G31" s="75"/>
      <c r="H31" s="25"/>
      <c r="I31"/>
      <c r="J31"/>
      <c r="K31"/>
      <c r="L31"/>
      <c r="M31"/>
      <c r="N31"/>
      <c r="O31"/>
      <c r="P31"/>
      <c r="Q31" s="12"/>
      <c r="R31" s="28"/>
      <c r="S31" s="12"/>
      <c r="T31" s="12"/>
      <c r="U31" s="12"/>
      <c r="V31" s="12"/>
      <c r="W31" s="12"/>
      <c r="X31" s="1"/>
    </row>
    <row r="32" spans="1:24" ht="13.5" customHeight="1" thickBot="1">
      <c r="A32" s="22" t="s">
        <v>13</v>
      </c>
      <c r="B32" s="23"/>
      <c r="C32" s="23"/>
      <c r="D32" s="50" t="s">
        <v>19</v>
      </c>
      <c r="E32" s="50" t="s">
        <v>1</v>
      </c>
      <c r="F32" s="50"/>
      <c r="G32" s="51" t="s">
        <v>14</v>
      </c>
      <c r="H32" s="25"/>
      <c r="I32"/>
      <c r="J32"/>
      <c r="K32"/>
      <c r="L32"/>
      <c r="M32"/>
      <c r="N32"/>
      <c r="O32"/>
      <c r="P32"/>
      <c r="Q32" s="12"/>
      <c r="R32" s="28"/>
      <c r="S32" s="12"/>
      <c r="T32" s="12"/>
      <c r="U32" s="12"/>
      <c r="V32" s="12"/>
      <c r="W32" s="12"/>
      <c r="X32" s="1"/>
    </row>
    <row r="33" spans="1:24" ht="13.5" customHeight="1">
      <c r="A33" s="60" t="s">
        <v>33</v>
      </c>
      <c r="B33" s="60" t="s">
        <v>36</v>
      </c>
      <c r="C33" s="60"/>
      <c r="D33" s="1">
        <v>1</v>
      </c>
      <c r="E33" s="1">
        <v>4</v>
      </c>
      <c r="G33" s="75">
        <v>13</v>
      </c>
      <c r="H33"/>
      <c r="I33"/>
      <c r="J33"/>
      <c r="K33"/>
      <c r="L33"/>
      <c r="M33"/>
      <c r="N33"/>
      <c r="O33"/>
      <c r="P33"/>
      <c r="Q33" s="12"/>
      <c r="R33" s="28"/>
      <c r="S33" s="12"/>
      <c r="T33" s="12"/>
      <c r="U33" s="12"/>
      <c r="V33" s="12"/>
      <c r="W33" s="12"/>
      <c r="X33" s="1"/>
    </row>
    <row r="34" spans="1:24" ht="13.5" customHeight="1">
      <c r="A34" s="60" t="s">
        <v>59</v>
      </c>
      <c r="B34" s="60" t="s">
        <v>56</v>
      </c>
      <c r="D34" s="1">
        <v>3</v>
      </c>
      <c r="E34" s="1">
        <v>3</v>
      </c>
      <c r="G34" s="75">
        <v>13</v>
      </c>
      <c r="H34" s="25"/>
      <c r="P34"/>
      <c r="Q34" s="12"/>
      <c r="R34" s="28"/>
      <c r="S34" s="12"/>
      <c r="T34" s="12"/>
      <c r="U34" s="12"/>
      <c r="V34" s="12"/>
      <c r="W34" s="12"/>
      <c r="X34" s="1"/>
    </row>
    <row r="35" spans="1:24" ht="13.5" customHeight="1">
      <c r="A35" s="60" t="s">
        <v>22</v>
      </c>
      <c r="B35" s="60" t="s">
        <v>32</v>
      </c>
      <c r="D35" s="1">
        <v>6</v>
      </c>
      <c r="E35" s="1">
        <v>3</v>
      </c>
      <c r="G35" s="75">
        <v>13</v>
      </c>
      <c r="H35"/>
      <c r="P35"/>
      <c r="Q35" s="12"/>
      <c r="R35" s="12"/>
      <c r="S35" s="12"/>
      <c r="T35" s="12"/>
      <c r="U35" s="12"/>
      <c r="V35" s="12"/>
      <c r="W35" s="12"/>
      <c r="X35" s="1"/>
    </row>
    <row r="36" spans="1:24" ht="13.5" customHeight="1">
      <c r="A36" s="99" t="s">
        <v>86</v>
      </c>
      <c r="B36" s="60" t="s">
        <v>36</v>
      </c>
      <c r="C36" s="60"/>
      <c r="D36" s="1">
        <v>8</v>
      </c>
      <c r="E36" s="1">
        <v>4</v>
      </c>
      <c r="F36"/>
      <c r="G36" s="75">
        <v>13</v>
      </c>
      <c r="H36" s="25"/>
      <c r="P36"/>
      <c r="Q36" s="12"/>
      <c r="R36" s="12"/>
      <c r="S36" s="12"/>
      <c r="T36" s="12"/>
      <c r="U36" s="12"/>
      <c r="V36" s="12"/>
      <c r="W36" s="12"/>
      <c r="X36" s="1"/>
    </row>
    <row r="37" spans="1:24" ht="13.5" customHeight="1">
      <c r="A37" s="60" t="s">
        <v>59</v>
      </c>
      <c r="B37" s="60" t="s">
        <v>56</v>
      </c>
      <c r="C37" s="60"/>
      <c r="D37" s="1">
        <v>10</v>
      </c>
      <c r="E37" s="1">
        <v>3</v>
      </c>
      <c r="F37" s="44"/>
      <c r="G37" s="75">
        <v>13</v>
      </c>
      <c r="H37" s="25"/>
      <c r="P37"/>
      <c r="Q37" s="12"/>
      <c r="R37" s="12"/>
      <c r="S37" s="12"/>
      <c r="T37" s="12"/>
      <c r="U37" s="12"/>
      <c r="V37" s="12"/>
      <c r="W37" s="12"/>
      <c r="X37" s="1"/>
    </row>
    <row r="38" spans="1:24" ht="13.5" customHeight="1">
      <c r="A38" s="60" t="s">
        <v>92</v>
      </c>
      <c r="B38" s="60" t="s">
        <v>83</v>
      </c>
      <c r="C38" s="60"/>
      <c r="D38" s="1">
        <v>13</v>
      </c>
      <c r="E38" s="1">
        <v>3</v>
      </c>
      <c r="G38" s="75">
        <v>13</v>
      </c>
      <c r="H38"/>
      <c r="P38" s="33"/>
      <c r="Q38" s="12"/>
      <c r="R38" s="28"/>
      <c r="S38" s="12"/>
      <c r="T38" s="12"/>
      <c r="U38" s="12"/>
      <c r="V38" s="12"/>
      <c r="W38" s="12"/>
      <c r="X38" s="1"/>
    </row>
    <row r="39" spans="1:24" ht="13.5" customHeight="1" thickBot="1">
      <c r="A39" s="60"/>
      <c r="B39" s="60"/>
      <c r="C39" s="60"/>
      <c r="F39"/>
      <c r="G39" s="75"/>
      <c r="H39"/>
      <c r="P39" s="33"/>
      <c r="Q39" s="12"/>
      <c r="R39" s="28"/>
      <c r="S39" s="12"/>
      <c r="T39" s="12"/>
      <c r="U39" s="12"/>
      <c r="V39" s="12"/>
      <c r="W39" s="12"/>
      <c r="X39" s="1"/>
    </row>
    <row r="40" spans="1:24" ht="13.5" customHeight="1" thickBot="1">
      <c r="A40" s="49" t="s">
        <v>15</v>
      </c>
      <c r="B40" s="23"/>
      <c r="C40" s="23"/>
      <c r="D40" s="50" t="s">
        <v>19</v>
      </c>
      <c r="E40" s="50" t="s">
        <v>1</v>
      </c>
      <c r="F40" s="50"/>
      <c r="G40" s="51" t="s">
        <v>14</v>
      </c>
      <c r="H40" s="25"/>
      <c r="P40" s="33"/>
      <c r="Q40" s="12"/>
      <c r="R40" s="28"/>
      <c r="S40" s="12"/>
      <c r="T40" s="12"/>
      <c r="U40" s="12"/>
      <c r="V40" s="12"/>
      <c r="W40" s="12"/>
      <c r="X40" s="1"/>
    </row>
    <row r="41" spans="1:24" ht="13.5" customHeight="1">
      <c r="A41" s="20" t="s">
        <v>59</v>
      </c>
      <c r="B41" s="60" t="s">
        <v>56</v>
      </c>
      <c r="C41" s="60"/>
      <c r="D41" s="1">
        <v>3</v>
      </c>
      <c r="E41" s="1">
        <v>2</v>
      </c>
      <c r="F41" s="44"/>
      <c r="G41" s="75">
        <v>23</v>
      </c>
      <c r="H41"/>
      <c r="P41" s="33"/>
      <c r="Q41" s="12"/>
      <c r="R41" s="28"/>
      <c r="S41" s="12"/>
      <c r="T41" s="12"/>
      <c r="U41" s="12"/>
      <c r="V41" s="12"/>
      <c r="W41" s="12"/>
      <c r="X41" s="1"/>
    </row>
    <row r="42" spans="1:24" ht="13.5" customHeight="1">
      <c r="A42" s="60" t="s">
        <v>61</v>
      </c>
      <c r="B42" s="60" t="s">
        <v>62</v>
      </c>
      <c r="D42" s="1">
        <v>7</v>
      </c>
      <c r="E42" s="1">
        <v>3</v>
      </c>
      <c r="G42" s="75">
        <v>23</v>
      </c>
      <c r="H42" s="25"/>
      <c r="P42" s="33"/>
      <c r="Q42" s="12"/>
      <c r="R42" s="28"/>
      <c r="S42" s="12"/>
      <c r="T42" s="12"/>
      <c r="U42" s="12"/>
      <c r="V42" s="12"/>
      <c r="W42" s="12"/>
      <c r="X42" s="1"/>
    </row>
    <row r="43" spans="1:24" ht="13.5" customHeight="1">
      <c r="A43" s="60" t="s">
        <v>59</v>
      </c>
      <c r="B43" s="60" t="s">
        <v>56</v>
      </c>
      <c r="C43" s="60"/>
      <c r="D43" s="1">
        <v>10</v>
      </c>
      <c r="E43" s="1">
        <v>2</v>
      </c>
      <c r="G43" s="75">
        <v>23</v>
      </c>
      <c r="H43" s="25"/>
      <c r="P43" s="33"/>
      <c r="Q43" s="12"/>
      <c r="R43" s="28"/>
      <c r="S43" s="12"/>
      <c r="T43" s="12"/>
      <c r="U43" s="12"/>
      <c r="V43" s="12"/>
      <c r="W43" s="12"/>
      <c r="X43" s="1"/>
    </row>
    <row r="44" spans="1:24" ht="13.5" customHeight="1">
      <c r="A44" s="60" t="s">
        <v>30</v>
      </c>
      <c r="B44" s="60" t="s">
        <v>28</v>
      </c>
      <c r="C44" s="60"/>
      <c r="D44" s="1">
        <v>12</v>
      </c>
      <c r="E44" s="1">
        <v>2</v>
      </c>
      <c r="G44" s="75">
        <v>23</v>
      </c>
      <c r="H44" s="25"/>
      <c r="P44" s="32"/>
      <c r="Q44" s="12"/>
      <c r="R44" s="28"/>
      <c r="S44" s="12"/>
      <c r="T44" s="12"/>
      <c r="U44" s="12"/>
      <c r="V44" s="12"/>
      <c r="W44" s="12"/>
      <c r="X44" s="1"/>
    </row>
    <row r="45" spans="1:24" ht="13.5" customHeight="1">
      <c r="A45" s="60" t="s">
        <v>92</v>
      </c>
      <c r="B45" s="60" t="s">
        <v>83</v>
      </c>
      <c r="D45" s="1">
        <v>13</v>
      </c>
      <c r="E45" s="1">
        <v>2</v>
      </c>
      <c r="G45" s="75">
        <v>23</v>
      </c>
      <c r="H45" s="25"/>
      <c r="I45"/>
      <c r="J45"/>
      <c r="K45"/>
      <c r="L45"/>
      <c r="M45"/>
      <c r="N45"/>
      <c r="O45"/>
      <c r="P45"/>
      <c r="Q45" s="12"/>
      <c r="R45" s="28"/>
      <c r="S45" s="12"/>
      <c r="T45" s="12"/>
      <c r="U45" s="12"/>
      <c r="V45" s="12"/>
      <c r="W45" s="12"/>
      <c r="X45" s="1"/>
    </row>
    <row r="46" spans="1:24" ht="13.5" customHeight="1">
      <c r="A46" s="60"/>
      <c r="B46" s="60"/>
      <c r="C46" s="60"/>
      <c r="G46" s="55"/>
      <c r="H46" s="25"/>
      <c r="I46"/>
      <c r="J46"/>
      <c r="K46"/>
      <c r="L46"/>
      <c r="M46"/>
      <c r="N46"/>
      <c r="O46"/>
      <c r="P46"/>
      <c r="Q46" s="12"/>
      <c r="R46" s="12"/>
      <c r="S46" s="12"/>
      <c r="T46" s="12"/>
      <c r="U46" s="12"/>
      <c r="V46" s="12"/>
      <c r="W46" s="12"/>
      <c r="X46" s="1"/>
    </row>
    <row r="47" spans="1:24" ht="13.5" customHeight="1">
      <c r="A47" s="102" t="s">
        <v>31</v>
      </c>
      <c r="B47" s="102"/>
      <c r="C47" s="102"/>
      <c r="D47" s="102"/>
      <c r="E47" s="102"/>
      <c r="F47" s="102"/>
      <c r="G47" s="102"/>
      <c r="H47" s="25"/>
      <c r="I47"/>
      <c r="J47"/>
      <c r="K47"/>
      <c r="L47"/>
      <c r="M47"/>
      <c r="N47"/>
      <c r="O47"/>
      <c r="P47"/>
      <c r="Q47" s="12"/>
      <c r="R47" s="12"/>
      <c r="S47" s="12"/>
      <c r="T47" s="12"/>
      <c r="U47" s="12"/>
      <c r="V47" s="12"/>
      <c r="W47" s="12"/>
      <c r="X47" s="1"/>
    </row>
    <row r="48" spans="1:24" ht="13.5" customHeight="1">
      <c r="A48" s="60" t="s">
        <v>59</v>
      </c>
      <c r="B48" s="60" t="s">
        <v>56</v>
      </c>
      <c r="C48" s="60"/>
      <c r="G48" s="55">
        <f>46+26</f>
        <v>72</v>
      </c>
      <c r="H48" s="25"/>
      <c r="I48" s="3"/>
      <c r="J48" s="81"/>
      <c r="K48" s="81"/>
      <c r="L48"/>
      <c r="M48"/>
      <c r="N48"/>
      <c r="O48" s="53"/>
      <c r="P48"/>
      <c r="Q48" s="12"/>
      <c r="R48" s="12"/>
      <c r="S48" s="12"/>
      <c r="T48" s="12"/>
      <c r="U48" s="12"/>
      <c r="V48" s="12"/>
      <c r="W48" s="12"/>
      <c r="X48" s="1"/>
    </row>
    <row r="49" spans="1:41" ht="13.5" customHeight="1">
      <c r="A49" s="60" t="s">
        <v>44</v>
      </c>
      <c r="B49" s="60" t="s">
        <v>46</v>
      </c>
      <c r="C49" s="60"/>
      <c r="G49" s="55">
        <v>45</v>
      </c>
      <c r="H49" s="25"/>
      <c r="I49" s="3"/>
      <c r="J49" s="81"/>
      <c r="K49" s="81"/>
      <c r="L49"/>
      <c r="M49"/>
      <c r="N49"/>
      <c r="O49" s="53"/>
      <c r="P49"/>
      <c r="Q49" s="12"/>
      <c r="R49" s="12"/>
      <c r="S49" s="12"/>
      <c r="T49" s="12"/>
      <c r="U49" s="12"/>
      <c r="V49" s="12"/>
      <c r="W49" s="12"/>
      <c r="X49" s="1"/>
      <c r="AO49">
        <f>95/8</f>
        <v>11.875</v>
      </c>
    </row>
    <row r="50" spans="1:24" ht="13.5" customHeight="1" thickBot="1">
      <c r="A50" s="60" t="s">
        <v>30</v>
      </c>
      <c r="B50" s="60" t="s">
        <v>28</v>
      </c>
      <c r="C50" s="60"/>
      <c r="G50" s="55">
        <v>38</v>
      </c>
      <c r="H50" s="25"/>
      <c r="I50" s="58" t="s">
        <v>10</v>
      </c>
      <c r="J50" s="58"/>
      <c r="K50" s="58"/>
      <c r="L50" s="58"/>
      <c r="M50" s="58"/>
      <c r="N50" s="58"/>
      <c r="O50" s="58"/>
      <c r="P50"/>
      <c r="Q50" s="12"/>
      <c r="R50" s="12"/>
      <c r="S50" s="12"/>
      <c r="T50" s="12"/>
      <c r="U50" s="12"/>
      <c r="V50" s="12"/>
      <c r="W50" s="12"/>
      <c r="X50" s="1"/>
    </row>
    <row r="51" spans="1:24" ht="13.5" customHeight="1">
      <c r="A51" s="60" t="s">
        <v>92</v>
      </c>
      <c r="B51" s="60" t="s">
        <v>83</v>
      </c>
      <c r="C51" s="60"/>
      <c r="G51" s="55">
        <v>36</v>
      </c>
      <c r="H51" s="25"/>
      <c r="I51" s="31" t="s">
        <v>11</v>
      </c>
      <c r="J51" s="34" t="s">
        <v>108</v>
      </c>
      <c r="K51" s="34" t="s">
        <v>46</v>
      </c>
      <c r="L51" s="39"/>
      <c r="M51" s="39" t="s">
        <v>5</v>
      </c>
      <c r="N51" s="88"/>
      <c r="O51" s="40" t="s">
        <v>16</v>
      </c>
      <c r="P51"/>
      <c r="Q51" s="12"/>
      <c r="R51" s="12"/>
      <c r="S51" s="12"/>
      <c r="T51" s="12"/>
      <c r="U51" s="12"/>
      <c r="V51" s="12"/>
      <c r="W51" s="12"/>
      <c r="X51" s="1"/>
    </row>
    <row r="52" spans="1:24" ht="13.5" customHeight="1" thickBot="1">
      <c r="A52" s="60" t="s">
        <v>48</v>
      </c>
      <c r="B52" s="60" t="s">
        <v>51</v>
      </c>
      <c r="C52" s="60"/>
      <c r="G52" s="55">
        <v>30</v>
      </c>
      <c r="H52" s="25"/>
      <c r="I52" s="35"/>
      <c r="J52" s="36" t="s">
        <v>48</v>
      </c>
      <c r="K52" s="29" t="s">
        <v>51</v>
      </c>
      <c r="L52" s="44"/>
      <c r="M52" s="37">
        <v>77.5</v>
      </c>
      <c r="N52" s="85"/>
      <c r="O52" s="76">
        <v>15</v>
      </c>
      <c r="P52"/>
      <c r="Q52" s="12"/>
      <c r="R52" s="12"/>
      <c r="S52" s="12"/>
      <c r="T52" s="12"/>
      <c r="U52" s="12"/>
      <c r="V52" s="12"/>
      <c r="W52" s="12"/>
      <c r="X52" s="1"/>
    </row>
    <row r="53" spans="1:24" ht="13.5" customHeight="1">
      <c r="A53" s="60" t="s">
        <v>33</v>
      </c>
      <c r="B53" s="60" t="s">
        <v>36</v>
      </c>
      <c r="C53" s="60"/>
      <c r="G53" s="55">
        <v>26</v>
      </c>
      <c r="H53" s="25"/>
      <c r="I53" s="31" t="s">
        <v>12</v>
      </c>
      <c r="J53" s="34" t="s">
        <v>30</v>
      </c>
      <c r="K53" s="34" t="s">
        <v>28</v>
      </c>
      <c r="L53" s="47"/>
      <c r="M53" s="39" t="s">
        <v>5</v>
      </c>
      <c r="N53" s="84"/>
      <c r="O53" s="40" t="s">
        <v>16</v>
      </c>
      <c r="P53"/>
      <c r="Q53" s="12"/>
      <c r="R53" s="28"/>
      <c r="S53" s="12"/>
      <c r="T53" s="12"/>
      <c r="U53" s="12"/>
      <c r="V53" s="12"/>
      <c r="W53" s="12"/>
      <c r="X53" s="1"/>
    </row>
    <row r="54" spans="1:24" ht="13.5" customHeight="1" thickBot="1">
      <c r="A54" s="60" t="s">
        <v>61</v>
      </c>
      <c r="B54" s="60" t="s">
        <v>109</v>
      </c>
      <c r="C54" s="60"/>
      <c r="G54" s="55">
        <v>23</v>
      </c>
      <c r="H54" s="25"/>
      <c r="I54" s="35"/>
      <c r="J54" s="36" t="s">
        <v>108</v>
      </c>
      <c r="K54" s="29" t="s">
        <v>46</v>
      </c>
      <c r="L54" s="44"/>
      <c r="M54" s="77">
        <v>70</v>
      </c>
      <c r="N54" s="86"/>
      <c r="O54" s="52">
        <v>15</v>
      </c>
      <c r="P54"/>
      <c r="Q54" s="12"/>
      <c r="R54" s="12"/>
      <c r="S54" s="12"/>
      <c r="T54" s="12"/>
      <c r="U54" s="12"/>
      <c r="V54" s="12"/>
      <c r="W54" s="12"/>
      <c r="X54" s="1"/>
    </row>
    <row r="55" spans="1:24" ht="13.5" customHeight="1">
      <c r="A55" s="60" t="s">
        <v>22</v>
      </c>
      <c r="B55" s="60" t="s">
        <v>32</v>
      </c>
      <c r="C55" s="60"/>
      <c r="G55" s="55">
        <v>13</v>
      </c>
      <c r="H55" s="25"/>
      <c r="I55" s="31" t="s">
        <v>0</v>
      </c>
      <c r="J55" s="34" t="s">
        <v>108</v>
      </c>
      <c r="K55" s="34" t="s">
        <v>46</v>
      </c>
      <c r="L55" s="47"/>
      <c r="M55" s="39" t="s">
        <v>5</v>
      </c>
      <c r="N55" s="87"/>
      <c r="O55" s="40" t="s">
        <v>16</v>
      </c>
      <c r="P55"/>
      <c r="Q55"/>
      <c r="R55" s="12"/>
      <c r="S55" s="12"/>
      <c r="T55" s="12"/>
      <c r="U55" s="12"/>
      <c r="V55" s="12"/>
      <c r="W55" s="12"/>
      <c r="X55" s="1"/>
    </row>
    <row r="56" spans="1:26" ht="13.5" customHeight="1" thickBot="1">
      <c r="A56" s="60"/>
      <c r="B56" s="60"/>
      <c r="C56" s="60"/>
      <c r="G56" s="55"/>
      <c r="H56" s="57"/>
      <c r="I56" s="35"/>
      <c r="J56" s="36" t="s">
        <v>25</v>
      </c>
      <c r="K56" s="36" t="s">
        <v>51</v>
      </c>
      <c r="L56" s="45"/>
      <c r="M56" s="37">
        <v>153</v>
      </c>
      <c r="N56" s="37"/>
      <c r="O56" s="54">
        <v>15</v>
      </c>
      <c r="P56"/>
      <c r="Q56"/>
      <c r="R56" s="12"/>
      <c r="S56" s="12"/>
      <c r="T56" s="12"/>
      <c r="U56" s="12"/>
      <c r="V56" s="12"/>
      <c r="W56" s="12"/>
      <c r="X56" s="1"/>
      <c r="Z56">
        <f>135/6</f>
        <v>22.5</v>
      </c>
    </row>
    <row r="57" spans="1:27" ht="13.5" customHeight="1">
      <c r="A57" s="60"/>
      <c r="B57" s="60"/>
      <c r="C57" s="60"/>
      <c r="D57" s="61"/>
      <c r="G57" s="55"/>
      <c r="H57" s="57"/>
      <c r="I57" s="83"/>
      <c r="J57" s="81"/>
      <c r="K57" s="81"/>
      <c r="L57"/>
      <c r="M57"/>
      <c r="N57"/>
      <c r="O57" s="53"/>
      <c r="P57"/>
      <c r="Q57"/>
      <c r="R57" s="12"/>
      <c r="S57" s="12"/>
      <c r="T57" s="12"/>
      <c r="U57" s="12"/>
      <c r="V57" s="12"/>
      <c r="W57" s="12"/>
      <c r="X57" s="1"/>
      <c r="AA57">
        <f>22*6</f>
        <v>132</v>
      </c>
    </row>
    <row r="58" spans="1:27" ht="13.5" customHeight="1">
      <c r="A58" s="60"/>
      <c r="B58" s="60"/>
      <c r="C58" s="60"/>
      <c r="G58" s="55"/>
      <c r="H58" s="57"/>
      <c r="I58" s="83"/>
      <c r="J58" s="81"/>
      <c r="K58" s="81"/>
      <c r="L58"/>
      <c r="M58"/>
      <c r="N58"/>
      <c r="O58" s="53"/>
      <c r="P58"/>
      <c r="Q58"/>
      <c r="R58" s="12"/>
      <c r="S58" s="12"/>
      <c r="T58" s="12"/>
      <c r="U58" s="12"/>
      <c r="V58" s="12"/>
      <c r="W58" s="12"/>
      <c r="X58" s="1"/>
      <c r="AA58">
        <v>48</v>
      </c>
    </row>
    <row r="59" spans="1:27" ht="13.5" customHeight="1">
      <c r="A59" s="60"/>
      <c r="B59" s="60"/>
      <c r="C59" s="60"/>
      <c r="G59" s="55"/>
      <c r="H59" s="57"/>
      <c r="I59" s="83"/>
      <c r="J59" s="83"/>
      <c r="K59" s="83"/>
      <c r="L59"/>
      <c r="M59"/>
      <c r="N59"/>
      <c r="O59" s="53"/>
      <c r="P59"/>
      <c r="Q59"/>
      <c r="R59" s="12"/>
      <c r="S59" s="12"/>
      <c r="T59" s="12"/>
      <c r="U59" s="12"/>
      <c r="V59" s="12"/>
      <c r="W59" s="12"/>
      <c r="X59" s="1"/>
      <c r="AA59">
        <v>90</v>
      </c>
    </row>
    <row r="60" spans="1:27" ht="13.5" customHeight="1">
      <c r="A60" s="30"/>
      <c r="B60" s="6"/>
      <c r="C60" s="6"/>
      <c r="D60" s="78"/>
      <c r="E60" s="79"/>
      <c r="F60" s="6"/>
      <c r="G60" s="55"/>
      <c r="H60" s="80"/>
      <c r="I60" s="82"/>
      <c r="J60" s="5"/>
      <c r="K60" s="5"/>
      <c r="L60" s="6"/>
      <c r="M60"/>
      <c r="N60"/>
      <c r="O60" s="53"/>
      <c r="P60"/>
      <c r="Q60"/>
      <c r="R60" s="12"/>
      <c r="S60" s="12"/>
      <c r="T60" s="12"/>
      <c r="U60" s="12"/>
      <c r="V60" s="12"/>
      <c r="W60" s="12"/>
      <c r="X60" s="1"/>
      <c r="AA60">
        <f>SUM(AA57:AA59)</f>
        <v>270</v>
      </c>
    </row>
    <row r="61" ht="15" customHeight="1"/>
    <row r="62" ht="15" customHeight="1"/>
    <row r="63" ht="15" customHeight="1"/>
    <row r="64" ht="15" customHeight="1"/>
  </sheetData>
  <sheetProtection/>
  <mergeCells count="3">
    <mergeCell ref="A1:O1"/>
    <mergeCell ref="A2:O2"/>
    <mergeCell ref="A47:G47"/>
  </mergeCells>
  <printOptions gridLines="1" horizontalCentered="1" verticalCentered="1"/>
  <pageMargins left="0.25" right="0.25" top="0.25" bottom="0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 Div - Rockwell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2020-11-11T22:16:05Z</cp:lastPrinted>
  <dcterms:created xsi:type="dcterms:W3CDTF">1997-06-16T19:11:55Z</dcterms:created>
  <dcterms:modified xsi:type="dcterms:W3CDTF">2020-11-11T22:16:32Z</dcterms:modified>
  <cp:category/>
  <cp:version/>
  <cp:contentType/>
  <cp:contentStatus/>
</cp:coreProperties>
</file>